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5130" tabRatio="746" activeTab="2"/>
  </bookViews>
  <sheets>
    <sheet name="Monthly Scores" sheetId="1" r:id="rId1"/>
    <sheet name="12 Gauge Scores" sheetId="2" r:id="rId2"/>
    <sheet name="20 Gauge Scores" sheetId="3" r:id="rId3"/>
    <sheet name="28 Gauge Scores" sheetId="4" r:id="rId4"/>
    <sheet name="410 Gauge Scores" sheetId="5" r:id="rId5"/>
    <sheet name="HOA Scores" sheetId="6" r:id="rId6"/>
    <sheet name="Doubles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<sst xmlns="http://schemas.openxmlformats.org/spreadsheetml/2006/main" count="765" uniqueCount="123">
  <si>
    <t>Shooters Name</t>
  </si>
  <si>
    <t>January</t>
  </si>
  <si>
    <t>HOA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</si>
  <si>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</si>
  <si>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</si>
  <si>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</si>
  <si>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</si>
  <si>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</si>
  <si>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</si>
  <si>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</si>
  <si>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</si>
  <si>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</si>
  <si>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Totals</t>
  </si>
  <si>
    <t>Class D</t>
  </si>
  <si>
    <t>Score</t>
  </si>
  <si>
    <t>Points</t>
  </si>
  <si>
    <t>Ames, MG</t>
  </si>
  <si>
    <t>Anderson, Joe</t>
  </si>
  <si>
    <t>Arendsee, Wayne</t>
  </si>
  <si>
    <t>Baack, Greg</t>
  </si>
  <si>
    <t>Becker, Jamie</t>
  </si>
  <si>
    <t>Berg, Rhonda</t>
  </si>
  <si>
    <t>Burton, Max</t>
  </si>
  <si>
    <t>Carruthers, Charles</t>
  </si>
  <si>
    <t>Clark, BJ</t>
  </si>
  <si>
    <t>Cline, Allen</t>
  </si>
  <si>
    <t>Clubb, Jay</t>
  </si>
  <si>
    <t>Cogdill, Jerry</t>
  </si>
  <si>
    <t>Colvin, Gene</t>
  </si>
  <si>
    <t>Coreil, Vince</t>
  </si>
  <si>
    <t>Deaton, Tom</t>
  </si>
  <si>
    <t>Devnew, John</t>
  </si>
  <si>
    <t>Disharoon, Jim</t>
  </si>
  <si>
    <t>Epstein, Robert</t>
  </si>
  <si>
    <t>Holder, Dakota</t>
  </si>
  <si>
    <t>Holder, Travis</t>
  </si>
  <si>
    <t>Lanier, Bill</t>
  </si>
  <si>
    <t>McCarter, Richard</t>
  </si>
  <si>
    <t>Mitchell, Clifford</t>
  </si>
  <si>
    <t>Mitchell, Trevor</t>
  </si>
  <si>
    <t>Moore, Johnny</t>
  </si>
  <si>
    <t>Painter, Jim</t>
  </si>
  <si>
    <t>Parr, Mike</t>
  </si>
  <si>
    <t>Whitworth, Don</t>
  </si>
  <si>
    <t>Wilde, John</t>
  </si>
  <si>
    <t>Williams, Cecil</t>
  </si>
  <si>
    <t>Williams, Nathan</t>
  </si>
  <si>
    <t>Williams, Robert</t>
  </si>
  <si>
    <t>Bain, Gordon</t>
  </si>
  <si>
    <t>Dils, David</t>
  </si>
  <si>
    <t>Colvin, Caro</t>
  </si>
  <si>
    <t>Parr, Richard</t>
  </si>
  <si>
    <t>Cook, Wayne</t>
  </si>
  <si>
    <t>Becera, Ray</t>
  </si>
  <si>
    <t>Dennett, Robbie</t>
  </si>
  <si>
    <t>Class AA/A</t>
  </si>
  <si>
    <t>Class B/C</t>
  </si>
  <si>
    <t>Bauer, Kevin</t>
  </si>
  <si>
    <t>Bauer, Devan</t>
  </si>
  <si>
    <t>Zielke, Josh</t>
  </si>
  <si>
    <t>Dennett, Taylor</t>
  </si>
  <si>
    <t>Meroney, Jim</t>
  </si>
  <si>
    <t>Williams, Kerry</t>
  </si>
  <si>
    <t>2014 - Doubles</t>
  </si>
  <si>
    <t>McCombs, Kerry</t>
  </si>
  <si>
    <t>Walsh, Tracy</t>
  </si>
  <si>
    <t>2022 - Monthly Scores</t>
  </si>
  <si>
    <t>October</t>
  </si>
  <si>
    <t>December</t>
  </si>
  <si>
    <t>2022 - 12 Gauge</t>
  </si>
  <si>
    <t>2022 - 28 Gauge</t>
  </si>
  <si>
    <t>2022 - 20 Gauge</t>
  </si>
  <si>
    <t>Sept</t>
  </si>
  <si>
    <t>2022 - 410 Gauge</t>
  </si>
  <si>
    <t>2022 - HOA</t>
  </si>
  <si>
    <t>Cooper, David</t>
  </si>
  <si>
    <t>-</t>
  </si>
  <si>
    <t>Heap, Dan</t>
  </si>
  <si>
    <t>Prather, Wilbert</t>
  </si>
  <si>
    <t>Hill, Ronnie</t>
  </si>
  <si>
    <t>Gigliotti, Ken</t>
  </si>
  <si>
    <t>Prado, Gino</t>
  </si>
  <si>
    <t>Henry, Nick</t>
  </si>
  <si>
    <t>Schmitt, Mike</t>
  </si>
  <si>
    <t>Kennedy, Jason</t>
  </si>
  <si>
    <t>Ragle, Tracy</t>
  </si>
  <si>
    <t>Ragle, Gene</t>
  </si>
  <si>
    <t>Wix, Fred</t>
  </si>
  <si>
    <t>Sukach, Rob</t>
  </si>
  <si>
    <t>Roberts, David</t>
  </si>
  <si>
    <t>Sprunger, Preston</t>
  </si>
  <si>
    <t>Altom, Clif</t>
  </si>
  <si>
    <t>Tillema, Charles</t>
  </si>
  <si>
    <t>Feick, Wesley</t>
  </si>
  <si>
    <t>Holman, Mark</t>
  </si>
  <si>
    <t>Simons, Terry</t>
  </si>
  <si>
    <t>Koff, Joel</t>
  </si>
  <si>
    <t>Kirkland, John</t>
  </si>
  <si>
    <t>Murphey, Willis</t>
  </si>
  <si>
    <t>Longo, Joe</t>
  </si>
  <si>
    <t>West, Britt</t>
  </si>
  <si>
    <t>Lawrence, Dwight</t>
  </si>
  <si>
    <t>West, Mike</t>
  </si>
  <si>
    <t>McCombs,Kerry</t>
  </si>
  <si>
    <t>Gray, Dick</t>
  </si>
  <si>
    <t>Collin, Jo Ellen</t>
  </si>
  <si>
    <t>Merritt, Layne</t>
  </si>
  <si>
    <t>Richey, Stephen</t>
  </si>
  <si>
    <t>Back, Daryl</t>
  </si>
  <si>
    <t>Jarzombek, William</t>
  </si>
  <si>
    <t>Jarzombek, Will</t>
  </si>
  <si>
    <t>Colfer, Jack</t>
  </si>
  <si>
    <t>Kizer, Kent</t>
  </si>
  <si>
    <t>DeLeon, Johnny</t>
  </si>
  <si>
    <t>Kieda, Daniel</t>
  </si>
  <si>
    <t>Richie, Stephen</t>
  </si>
  <si>
    <t>Kieda, Adam</t>
  </si>
  <si>
    <t>Larson, Chandler</t>
  </si>
  <si>
    <t>Hanan, Curtis</t>
  </si>
  <si>
    <t>Keida, Adam</t>
  </si>
  <si>
    <t>Kizer, Valory</t>
  </si>
  <si>
    <t>Blankenship, Bill</t>
  </si>
  <si>
    <t>Collin, JoEllen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</si>
</sst>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34" borderId="16" xfId="0" applyFont="1" applyFill="1" applyBorder="1" applyAlignment="1">
      <alignment/>
    </xf>
    <xf numFmtId="0" fontId="42" fillId="0" borderId="24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41" fillId="34" borderId="17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2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42" fillId="34" borderId="37" xfId="0" applyFont="1" applyFill="1" applyBorder="1" applyAlignment="1">
      <alignment horizontal="center"/>
    </xf>
    <xf numFmtId="0" fontId="42" fillId="34" borderId="34" xfId="0" applyFont="1" applyFill="1" applyBorder="1" applyAlignment="1">
      <alignment horizontal="center"/>
    </xf>
    <xf numFmtId="0" fontId="42" fillId="34" borderId="35" xfId="0" applyFont="1" applyFill="1" applyBorder="1" applyAlignment="1">
      <alignment horizontal="center"/>
    </xf>
    <xf numFmtId="0" fontId="42" fillId="34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42" fillId="34" borderId="39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41" fillId="34" borderId="26" xfId="0" applyFont="1" applyFill="1" applyBorder="1" applyAlignment="1">
      <alignment horizontal="center"/>
    </xf>
    <xf numFmtId="0" fontId="41" fillId="34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2" fillId="34" borderId="42" xfId="0" applyFont="1" applyFill="1" applyBorder="1" applyAlignment="1">
      <alignment horizontal="center"/>
    </xf>
    <xf numFmtId="0" fontId="42" fillId="34" borderId="43" xfId="0" applyFont="1" applyFill="1" applyBorder="1" applyAlignment="1">
      <alignment horizontal="center"/>
    </xf>
    <xf numFmtId="0" fontId="3" fillId="34" borderId="4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4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L219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N56" sqref="B56:AN57"/>
    </sheetView>
  </sheetViews>
  <sheetFormatPr defaultColWidth="9.140625" defaultRowHeight="12.75"/>
  <cols>
    <col min="1" max="1" width="1.1484375" style="1" customWidth="1"/>
    <col min="2" max="2" width="24.57421875" style="1" bestFit="1" customWidth="1"/>
    <col min="3" max="38" width="9.140625" style="2" customWidth="1"/>
    <col min="39" max="16384" width="9.140625" style="1" customWidth="1"/>
  </cols>
  <sheetData>
    <row r="1" spans="6:38" ht="15.75">
      <c r="F1" s="116" t="s">
        <v>66</v>
      </c>
      <c r="G1" s="116"/>
      <c r="H1" s="116"/>
      <c r="I1" s="116"/>
      <c r="J1" s="116"/>
      <c r="K1" s="1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6:38" ht="18.7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ht="18">
      <c r="B3" s="117" t="s">
        <v>0</v>
      </c>
      <c r="C3" s="112" t="s">
        <v>67</v>
      </c>
      <c r="D3" s="113"/>
      <c r="E3" s="114"/>
      <c r="F3" s="112" t="s">
        <v>11</v>
      </c>
      <c r="G3" s="113"/>
      <c r="H3" s="114"/>
      <c r="I3" s="112" t="s">
        <v>68</v>
      </c>
      <c r="J3" s="113"/>
      <c r="K3" s="114"/>
      <c r="L3" s="112" t="s">
        <v>1</v>
      </c>
      <c r="M3" s="113"/>
      <c r="N3" s="114"/>
      <c r="O3" s="112" t="s">
        <v>3</v>
      </c>
      <c r="P3" s="113"/>
      <c r="Q3" s="114"/>
      <c r="R3" s="112" t="s">
        <v>4</v>
      </c>
      <c r="S3" s="113"/>
      <c r="T3" s="114"/>
      <c r="U3" s="112" t="s">
        <v>5</v>
      </c>
      <c r="V3" s="113"/>
      <c r="W3" s="114"/>
      <c r="X3" s="112" t="s">
        <v>6</v>
      </c>
      <c r="Y3" s="113"/>
      <c r="Z3" s="114"/>
      <c r="AA3" s="112" t="s">
        <v>7</v>
      </c>
      <c r="AB3" s="113"/>
      <c r="AC3" s="114"/>
      <c r="AD3" s="112" t="s">
        <v>8</v>
      </c>
      <c r="AE3" s="113"/>
      <c r="AF3" s="114"/>
      <c r="AG3" s="112" t="s">
        <v>9</v>
      </c>
      <c r="AH3" s="113"/>
      <c r="AI3" s="114"/>
      <c r="AJ3" s="112" t="s">
        <v>10</v>
      </c>
      <c r="AK3" s="113"/>
      <c r="AL3" s="115"/>
    </row>
    <row r="4" spans="2:38" s="4" customFormat="1" ht="18.75" thickBot="1">
      <c r="B4" s="118"/>
      <c r="C4" s="86">
        <v>12</v>
      </c>
      <c r="D4" s="86">
        <v>28</v>
      </c>
      <c r="E4" s="86" t="s">
        <v>2</v>
      </c>
      <c r="F4" s="86">
        <v>20</v>
      </c>
      <c r="G4" s="86">
        <v>410</v>
      </c>
      <c r="H4" s="86" t="s">
        <v>2</v>
      </c>
      <c r="I4" s="86">
        <v>12</v>
      </c>
      <c r="J4" s="86">
        <v>28</v>
      </c>
      <c r="K4" s="86" t="s">
        <v>2</v>
      </c>
      <c r="L4" s="86">
        <v>20</v>
      </c>
      <c r="M4" s="86">
        <v>410</v>
      </c>
      <c r="N4" s="86" t="s">
        <v>2</v>
      </c>
      <c r="O4" s="86">
        <v>12</v>
      </c>
      <c r="P4" s="86">
        <v>28</v>
      </c>
      <c r="Q4" s="86" t="s">
        <v>2</v>
      </c>
      <c r="R4" s="86">
        <v>20</v>
      </c>
      <c r="S4" s="86">
        <v>410</v>
      </c>
      <c r="T4" s="86" t="s">
        <v>2</v>
      </c>
      <c r="U4" s="86">
        <v>12</v>
      </c>
      <c r="V4" s="86">
        <v>28</v>
      </c>
      <c r="W4" s="86" t="s">
        <v>2</v>
      </c>
      <c r="X4" s="86">
        <v>20</v>
      </c>
      <c r="Y4" s="86">
        <v>410</v>
      </c>
      <c r="Z4" s="86" t="s">
        <v>2</v>
      </c>
      <c r="AA4" s="86">
        <v>12</v>
      </c>
      <c r="AB4" s="86">
        <v>28</v>
      </c>
      <c r="AC4" s="86" t="s">
        <v>2</v>
      </c>
      <c r="AD4" s="86">
        <v>20</v>
      </c>
      <c r="AE4" s="86">
        <v>410</v>
      </c>
      <c r="AF4" s="86" t="s">
        <v>2</v>
      </c>
      <c r="AG4" s="86">
        <v>12</v>
      </c>
      <c r="AH4" s="86">
        <v>28</v>
      </c>
      <c r="AI4" s="86" t="s">
        <v>2</v>
      </c>
      <c r="AJ4" s="86">
        <v>20</v>
      </c>
      <c r="AK4" s="86">
        <v>410</v>
      </c>
      <c r="AL4" s="87" t="s">
        <v>2</v>
      </c>
    </row>
    <row r="5" spans="2:38" s="13" customFormat="1" ht="18">
      <c r="B5" s="83" t="s">
        <v>91</v>
      </c>
      <c r="C5" s="84">
        <v>41</v>
      </c>
      <c r="D5" s="84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11"/>
    </row>
    <row r="6" spans="2:38" s="13" customFormat="1" ht="18">
      <c r="B6" s="83" t="s">
        <v>108</v>
      </c>
      <c r="C6" s="84"/>
      <c r="D6" s="84"/>
      <c r="E6" s="84"/>
      <c r="F6" s="85"/>
      <c r="G6" s="85"/>
      <c r="H6" s="85"/>
      <c r="I6" s="85"/>
      <c r="J6" s="85"/>
      <c r="K6" s="85"/>
      <c r="L6" s="85">
        <v>45</v>
      </c>
      <c r="M6" s="85">
        <v>36</v>
      </c>
      <c r="N6" s="85">
        <v>81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11"/>
    </row>
    <row r="7" spans="2:38" s="13" customFormat="1" ht="18">
      <c r="B7" s="83" t="s">
        <v>121</v>
      </c>
      <c r="C7" s="84"/>
      <c r="D7" s="84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>
        <v>38</v>
      </c>
      <c r="AK7" s="85">
        <v>40</v>
      </c>
      <c r="AL7" s="11">
        <v>78</v>
      </c>
    </row>
    <row r="8" spans="2:38" s="13" customFormat="1" ht="18">
      <c r="B8" s="96" t="s">
        <v>111</v>
      </c>
      <c r="C8" s="97"/>
      <c r="D8" s="97"/>
      <c r="E8" s="97"/>
      <c r="F8" s="98"/>
      <c r="G8" s="98"/>
      <c r="H8" s="98"/>
      <c r="I8" s="98"/>
      <c r="J8" s="98"/>
      <c r="K8" s="98"/>
      <c r="L8" s="98"/>
      <c r="M8" s="98"/>
      <c r="N8" s="98"/>
      <c r="O8" s="98">
        <v>32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9"/>
    </row>
    <row r="9" spans="2:38" s="13" customFormat="1" ht="18">
      <c r="B9" s="96" t="s">
        <v>105</v>
      </c>
      <c r="C9" s="97"/>
      <c r="D9" s="97"/>
      <c r="E9" s="97"/>
      <c r="F9" s="98"/>
      <c r="G9" s="98"/>
      <c r="H9" s="98"/>
      <c r="I9" s="98">
        <v>42</v>
      </c>
      <c r="J9" s="98">
        <v>45</v>
      </c>
      <c r="K9" s="98">
        <v>87</v>
      </c>
      <c r="L9" s="98"/>
      <c r="M9" s="98"/>
      <c r="N9" s="98"/>
      <c r="O9" s="98"/>
      <c r="P9" s="98"/>
      <c r="Q9" s="98"/>
      <c r="R9" s="98"/>
      <c r="S9" s="98"/>
      <c r="T9" s="98"/>
      <c r="U9" s="98">
        <v>46</v>
      </c>
      <c r="V9" s="98">
        <v>45</v>
      </c>
      <c r="W9" s="98">
        <v>91</v>
      </c>
      <c r="X9" s="98"/>
      <c r="Y9" s="98"/>
      <c r="Z9" s="98"/>
      <c r="AA9" s="98"/>
      <c r="AB9" s="98"/>
      <c r="AC9" s="98"/>
      <c r="AD9" s="98"/>
      <c r="AE9" s="98"/>
      <c r="AF9" s="98"/>
      <c r="AG9" s="98">
        <v>47</v>
      </c>
      <c r="AH9" s="98">
        <v>46</v>
      </c>
      <c r="AI9" s="98">
        <v>93</v>
      </c>
      <c r="AJ9" s="98">
        <v>48</v>
      </c>
      <c r="AK9" s="98">
        <v>47</v>
      </c>
      <c r="AL9" s="99">
        <v>95</v>
      </c>
    </row>
    <row r="10" spans="2:38" s="13" customFormat="1" ht="18">
      <c r="B10" s="96" t="s">
        <v>28</v>
      </c>
      <c r="C10" s="97"/>
      <c r="D10" s="97"/>
      <c r="E10" s="97"/>
      <c r="F10" s="98">
        <v>39</v>
      </c>
      <c r="G10" s="98"/>
      <c r="H10" s="98"/>
      <c r="I10" s="98">
        <v>34</v>
      </c>
      <c r="J10" s="98"/>
      <c r="K10" s="98"/>
      <c r="L10" s="98">
        <v>36</v>
      </c>
      <c r="M10" s="98"/>
      <c r="N10" s="98"/>
      <c r="O10" s="98"/>
      <c r="P10" s="98"/>
      <c r="Q10" s="98"/>
      <c r="R10" s="98">
        <v>42</v>
      </c>
      <c r="S10" s="98"/>
      <c r="T10" s="98"/>
      <c r="U10" s="98"/>
      <c r="V10" s="98"/>
      <c r="W10" s="98"/>
      <c r="X10" s="98"/>
      <c r="Y10" s="98"/>
      <c r="Z10" s="98"/>
      <c r="AA10" s="98">
        <v>37</v>
      </c>
      <c r="AB10" s="98"/>
      <c r="AC10" s="98"/>
      <c r="AD10" s="98">
        <v>37</v>
      </c>
      <c r="AE10" s="98"/>
      <c r="AF10" s="98"/>
      <c r="AG10" s="98"/>
      <c r="AH10" s="98"/>
      <c r="AI10" s="98"/>
      <c r="AJ10" s="98">
        <v>41</v>
      </c>
      <c r="AK10" s="98"/>
      <c r="AL10" s="99"/>
    </row>
    <row r="11" spans="2:38" s="13" customFormat="1" ht="18">
      <c r="B11" s="74" t="s">
        <v>75</v>
      </c>
      <c r="C11" s="48" t="s">
        <v>76</v>
      </c>
      <c r="D11" s="48" t="s">
        <v>76</v>
      </c>
      <c r="E11" s="48" t="s">
        <v>76</v>
      </c>
      <c r="F11" s="31">
        <v>46</v>
      </c>
      <c r="G11" s="31">
        <v>41</v>
      </c>
      <c r="H11" s="31">
        <v>87</v>
      </c>
      <c r="I11" s="31">
        <v>44</v>
      </c>
      <c r="J11" s="31">
        <v>43</v>
      </c>
      <c r="K11" s="31">
        <v>87</v>
      </c>
      <c r="L11" s="31">
        <v>46</v>
      </c>
      <c r="M11" s="31">
        <v>37</v>
      </c>
      <c r="N11" s="31">
        <v>83</v>
      </c>
      <c r="O11" s="31">
        <v>48</v>
      </c>
      <c r="P11" s="31">
        <v>44</v>
      </c>
      <c r="Q11" s="31">
        <v>92</v>
      </c>
      <c r="R11" s="31">
        <v>43</v>
      </c>
      <c r="S11" s="31">
        <v>36</v>
      </c>
      <c r="T11" s="31">
        <v>79</v>
      </c>
      <c r="U11" s="46">
        <v>50</v>
      </c>
      <c r="V11" s="31">
        <v>44</v>
      </c>
      <c r="W11" s="31">
        <v>94</v>
      </c>
      <c r="X11" s="31">
        <v>44</v>
      </c>
      <c r="Y11" s="31">
        <v>41</v>
      </c>
      <c r="Z11" s="31">
        <v>85</v>
      </c>
      <c r="AA11" s="31">
        <v>45</v>
      </c>
      <c r="AB11" s="31">
        <v>44</v>
      </c>
      <c r="AC11" s="31">
        <v>88</v>
      </c>
      <c r="AD11" s="31" t="s">
        <v>76</v>
      </c>
      <c r="AE11" s="31" t="s">
        <v>76</v>
      </c>
      <c r="AF11" s="31" t="s">
        <v>76</v>
      </c>
      <c r="AG11" s="31">
        <v>45</v>
      </c>
      <c r="AH11" s="31">
        <v>43</v>
      </c>
      <c r="AI11" s="31">
        <v>88</v>
      </c>
      <c r="AJ11" s="31">
        <v>47</v>
      </c>
      <c r="AK11" s="31">
        <v>39</v>
      </c>
      <c r="AL11" s="16">
        <v>86</v>
      </c>
    </row>
    <row r="12" spans="2:38" s="13" customFormat="1" ht="18">
      <c r="B12" s="14" t="s">
        <v>30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>
        <v>48</v>
      </c>
      <c r="AE12" s="31"/>
      <c r="AF12" s="31"/>
      <c r="AG12" s="31">
        <v>46</v>
      </c>
      <c r="AH12" s="31">
        <v>45</v>
      </c>
      <c r="AI12" s="31">
        <v>91</v>
      </c>
      <c r="AJ12" s="31"/>
      <c r="AK12" s="31"/>
      <c r="AL12" s="16"/>
    </row>
    <row r="13" spans="2:38" s="13" customFormat="1" ht="18">
      <c r="B13" s="74" t="s">
        <v>113</v>
      </c>
      <c r="C13" s="48"/>
      <c r="D13" s="48"/>
      <c r="E13" s="48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76</v>
      </c>
      <c r="P13" s="31" t="s">
        <v>76</v>
      </c>
      <c r="Q13" s="31" t="s">
        <v>76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16"/>
    </row>
    <row r="14" spans="2:38" s="13" customFormat="1" ht="18">
      <c r="B14" s="76" t="s">
        <v>93</v>
      </c>
      <c r="C14" s="77"/>
      <c r="D14" s="77"/>
      <c r="E14" s="77"/>
      <c r="F14" s="104">
        <v>50</v>
      </c>
      <c r="G14" s="78">
        <v>43</v>
      </c>
      <c r="H14" s="78">
        <v>93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50"/>
    </row>
    <row r="15" spans="2:38" s="13" customFormat="1" ht="18">
      <c r="B15" s="76" t="s">
        <v>80</v>
      </c>
      <c r="C15" s="77">
        <v>48</v>
      </c>
      <c r="D15" s="78">
        <v>48</v>
      </c>
      <c r="E15" s="77">
        <v>96</v>
      </c>
      <c r="F15" s="78"/>
      <c r="G15" s="78"/>
      <c r="H15" s="78"/>
      <c r="I15" s="78">
        <v>45</v>
      </c>
      <c r="J15" s="78">
        <v>47</v>
      </c>
      <c r="K15" s="78">
        <v>92</v>
      </c>
      <c r="L15" s="78">
        <v>46</v>
      </c>
      <c r="M15" s="78">
        <v>42</v>
      </c>
      <c r="N15" s="78">
        <v>88</v>
      </c>
      <c r="O15" s="78">
        <v>45</v>
      </c>
      <c r="P15" s="104">
        <v>50</v>
      </c>
      <c r="Q15" s="78">
        <v>95</v>
      </c>
      <c r="R15" s="78">
        <v>45</v>
      </c>
      <c r="S15" s="78">
        <v>48</v>
      </c>
      <c r="T15" s="78">
        <v>93</v>
      </c>
      <c r="U15" s="78">
        <v>48</v>
      </c>
      <c r="V15" s="78">
        <v>45</v>
      </c>
      <c r="W15" s="78">
        <v>93</v>
      </c>
      <c r="X15" s="78"/>
      <c r="Y15" s="78"/>
      <c r="Z15" s="78"/>
      <c r="AA15" s="78">
        <v>47</v>
      </c>
      <c r="AB15" s="78">
        <v>45</v>
      </c>
      <c r="AC15" s="78">
        <v>92</v>
      </c>
      <c r="AD15" s="78">
        <v>44</v>
      </c>
      <c r="AE15" s="78">
        <v>41</v>
      </c>
      <c r="AF15" s="78">
        <v>85</v>
      </c>
      <c r="AG15" s="104">
        <v>50</v>
      </c>
      <c r="AH15" s="78">
        <v>45</v>
      </c>
      <c r="AI15" s="78">
        <v>96</v>
      </c>
      <c r="AJ15" s="78">
        <v>43</v>
      </c>
      <c r="AK15" s="78">
        <v>42</v>
      </c>
      <c r="AL15" s="50">
        <v>85</v>
      </c>
    </row>
    <row r="16" spans="2:38" s="13" customFormat="1" ht="18">
      <c r="B16" s="76" t="s">
        <v>104</v>
      </c>
      <c r="C16" s="77"/>
      <c r="D16" s="78"/>
      <c r="E16" s="77"/>
      <c r="F16" s="78"/>
      <c r="G16" s="78"/>
      <c r="H16" s="78"/>
      <c r="I16" s="78" t="s">
        <v>76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50"/>
    </row>
    <row r="17" spans="2:38" s="13" customFormat="1" ht="18">
      <c r="B17" s="74" t="s">
        <v>118</v>
      </c>
      <c r="C17" s="48"/>
      <c r="D17" s="31"/>
      <c r="E17" s="48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v>39</v>
      </c>
      <c r="V17" s="31"/>
      <c r="W17" s="31"/>
      <c r="X17" s="31">
        <v>40</v>
      </c>
      <c r="Y17" s="31"/>
      <c r="Z17" s="31"/>
      <c r="AA17" s="31">
        <v>35</v>
      </c>
      <c r="AB17" s="31"/>
      <c r="AC17" s="31"/>
      <c r="AD17" s="31"/>
      <c r="AE17" s="31"/>
      <c r="AF17" s="31"/>
      <c r="AG17" s="31">
        <v>37</v>
      </c>
      <c r="AH17" s="31"/>
      <c r="AI17" s="31"/>
      <c r="AJ17" s="31">
        <v>32</v>
      </c>
      <c r="AK17" s="31"/>
      <c r="AL17" s="16"/>
    </row>
    <row r="18" spans="2:38" s="13" customFormat="1" ht="18">
      <c r="B18" s="74" t="s">
        <v>77</v>
      </c>
      <c r="C18" s="48">
        <v>44</v>
      </c>
      <c r="D18" s="48"/>
      <c r="E18" s="48"/>
      <c r="F18" s="31"/>
      <c r="G18" s="31"/>
      <c r="H18" s="31"/>
      <c r="I18" s="31">
        <v>43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16"/>
    </row>
    <row r="19" spans="2:38" s="13" customFormat="1" ht="18">
      <c r="B19" s="74" t="s">
        <v>82</v>
      </c>
      <c r="C19" s="48">
        <v>35</v>
      </c>
      <c r="D19" s="48"/>
      <c r="E19" s="4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6"/>
    </row>
    <row r="20" spans="2:38" s="13" customFormat="1" ht="18">
      <c r="B20" s="76" t="s">
        <v>79</v>
      </c>
      <c r="C20" s="77">
        <v>48</v>
      </c>
      <c r="D20" s="77">
        <v>39</v>
      </c>
      <c r="E20" s="77">
        <v>87</v>
      </c>
      <c r="F20" s="78">
        <v>44</v>
      </c>
      <c r="G20" s="78">
        <v>39</v>
      </c>
      <c r="H20" s="78">
        <v>83</v>
      </c>
      <c r="I20" s="78">
        <v>48</v>
      </c>
      <c r="J20" s="78">
        <v>47</v>
      </c>
      <c r="K20" s="78">
        <v>95</v>
      </c>
      <c r="L20" s="78">
        <v>44</v>
      </c>
      <c r="M20" s="78">
        <v>42</v>
      </c>
      <c r="N20" s="78">
        <v>86</v>
      </c>
      <c r="O20" s="78">
        <v>46</v>
      </c>
      <c r="P20" s="78">
        <v>40</v>
      </c>
      <c r="Q20" s="78">
        <v>86</v>
      </c>
      <c r="R20" s="78">
        <v>46</v>
      </c>
      <c r="S20" s="78">
        <v>45</v>
      </c>
      <c r="T20" s="78">
        <v>91</v>
      </c>
      <c r="U20" s="78">
        <v>45</v>
      </c>
      <c r="V20" s="78">
        <v>39</v>
      </c>
      <c r="W20" s="78">
        <v>84</v>
      </c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50"/>
    </row>
    <row r="21" spans="2:38" s="13" customFormat="1" ht="18">
      <c r="B21" s="76" t="s">
        <v>94</v>
      </c>
      <c r="C21" s="77"/>
      <c r="D21" s="77"/>
      <c r="E21" s="77"/>
      <c r="F21" s="78">
        <v>46</v>
      </c>
      <c r="G21" s="78">
        <v>37</v>
      </c>
      <c r="H21" s="78">
        <v>83</v>
      </c>
      <c r="I21" s="78">
        <v>44</v>
      </c>
      <c r="J21" s="78">
        <v>42</v>
      </c>
      <c r="K21" s="78">
        <v>86</v>
      </c>
      <c r="L21" s="78">
        <v>45</v>
      </c>
      <c r="M21" s="78">
        <v>34</v>
      </c>
      <c r="N21" s="78">
        <v>79</v>
      </c>
      <c r="O21" s="78"/>
      <c r="P21" s="78"/>
      <c r="Q21" s="78"/>
      <c r="R21" s="78">
        <v>47</v>
      </c>
      <c r="S21" s="78">
        <v>37</v>
      </c>
      <c r="T21" s="78">
        <v>84</v>
      </c>
      <c r="U21" s="78">
        <v>44</v>
      </c>
      <c r="V21" s="78">
        <v>45</v>
      </c>
      <c r="W21" s="78">
        <v>89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>
        <v>45</v>
      </c>
      <c r="AH21" s="78">
        <v>44</v>
      </c>
      <c r="AI21" s="78">
        <v>89</v>
      </c>
      <c r="AJ21" s="78">
        <v>43</v>
      </c>
      <c r="AK21" s="78">
        <v>41</v>
      </c>
      <c r="AL21" s="50">
        <v>84</v>
      </c>
    </row>
    <row r="22" spans="2:38" s="13" customFormat="1" ht="18">
      <c r="B22" s="76" t="s">
        <v>109</v>
      </c>
      <c r="C22" s="77"/>
      <c r="D22" s="77"/>
      <c r="E22" s="77"/>
      <c r="F22" s="78"/>
      <c r="G22" s="78"/>
      <c r="H22" s="78"/>
      <c r="I22" s="78"/>
      <c r="J22" s="78"/>
      <c r="K22" s="78"/>
      <c r="L22" s="78">
        <v>46</v>
      </c>
      <c r="M22" s="78">
        <v>42</v>
      </c>
      <c r="N22" s="78">
        <v>88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>
        <v>46</v>
      </c>
      <c r="AK22" s="78">
        <v>44</v>
      </c>
      <c r="AL22" s="50">
        <v>90</v>
      </c>
    </row>
    <row r="23" spans="2:38" s="13" customFormat="1" ht="18">
      <c r="B23" s="74" t="s">
        <v>84</v>
      </c>
      <c r="C23" s="48">
        <v>39</v>
      </c>
      <c r="D23" s="48">
        <v>39</v>
      </c>
      <c r="E23" s="48">
        <v>78</v>
      </c>
      <c r="F23" s="31">
        <v>42</v>
      </c>
      <c r="G23" s="31">
        <v>31</v>
      </c>
      <c r="H23" s="31">
        <v>73</v>
      </c>
      <c r="I23" s="31">
        <v>39</v>
      </c>
      <c r="J23" s="31">
        <v>45</v>
      </c>
      <c r="K23" s="31">
        <v>84</v>
      </c>
      <c r="L23" s="31">
        <v>36</v>
      </c>
      <c r="M23" s="31">
        <v>18</v>
      </c>
      <c r="N23" s="31">
        <v>54</v>
      </c>
      <c r="O23" s="31">
        <v>33</v>
      </c>
      <c r="P23" s="31">
        <v>36</v>
      </c>
      <c r="Q23" s="31">
        <v>69</v>
      </c>
      <c r="R23" s="31"/>
      <c r="S23" s="31"/>
      <c r="T23" s="31"/>
      <c r="U23" s="31">
        <v>42</v>
      </c>
      <c r="V23" s="31">
        <v>39</v>
      </c>
      <c r="W23" s="31">
        <v>81</v>
      </c>
      <c r="X23" s="31"/>
      <c r="Y23" s="31"/>
      <c r="Z23" s="31"/>
      <c r="AA23" s="31">
        <v>37</v>
      </c>
      <c r="AB23" s="31">
        <v>33</v>
      </c>
      <c r="AC23" s="31">
        <v>70</v>
      </c>
      <c r="AD23" s="31">
        <v>37</v>
      </c>
      <c r="AE23" s="31">
        <v>33</v>
      </c>
      <c r="AF23" s="31">
        <v>70</v>
      </c>
      <c r="AG23" s="31">
        <v>44</v>
      </c>
      <c r="AH23" s="31">
        <v>39</v>
      </c>
      <c r="AI23" s="31">
        <v>83</v>
      </c>
      <c r="AJ23" s="31">
        <v>40</v>
      </c>
      <c r="AK23" s="31">
        <v>40</v>
      </c>
      <c r="AL23" s="16">
        <v>80</v>
      </c>
    </row>
    <row r="24" spans="2:38" s="13" customFormat="1" ht="18">
      <c r="B24" s="74" t="s">
        <v>116</v>
      </c>
      <c r="C24" s="48"/>
      <c r="D24" s="48"/>
      <c r="E24" s="48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v>41</v>
      </c>
      <c r="V24" s="31"/>
      <c r="W24" s="31"/>
      <c r="X24" s="31">
        <v>36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6"/>
    </row>
    <row r="25" spans="2:38" s="13" customFormat="1" ht="18">
      <c r="B25" s="74" t="s">
        <v>114</v>
      </c>
      <c r="C25" s="48"/>
      <c r="D25" s="48"/>
      <c r="E25" s="48"/>
      <c r="F25" s="31"/>
      <c r="G25" s="31"/>
      <c r="H25" s="31"/>
      <c r="I25" s="31"/>
      <c r="J25" s="31"/>
      <c r="K25" s="31"/>
      <c r="L25" s="31"/>
      <c r="M25" s="31"/>
      <c r="N25" s="31"/>
      <c r="O25" s="31">
        <v>48</v>
      </c>
      <c r="P25" s="31"/>
      <c r="Q25" s="31"/>
      <c r="R25" s="31">
        <v>47</v>
      </c>
      <c r="S25" s="31"/>
      <c r="T25" s="31"/>
      <c r="U25" s="46">
        <v>50</v>
      </c>
      <c r="V25" s="31"/>
      <c r="W25" s="31"/>
      <c r="X25" s="31">
        <v>47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6"/>
    </row>
    <row r="26" spans="2:38" s="13" customFormat="1" ht="18">
      <c r="B26" s="76" t="s">
        <v>97</v>
      </c>
      <c r="C26" s="77"/>
      <c r="D26" s="77"/>
      <c r="E26" s="77"/>
      <c r="F26" s="78">
        <v>46</v>
      </c>
      <c r="G26" s="78">
        <v>44</v>
      </c>
      <c r="H26" s="78">
        <v>90</v>
      </c>
      <c r="I26" s="78">
        <v>40</v>
      </c>
      <c r="J26" s="78">
        <v>35</v>
      </c>
      <c r="K26" s="78">
        <v>75</v>
      </c>
      <c r="L26" s="78">
        <v>45</v>
      </c>
      <c r="M26" s="78">
        <v>42</v>
      </c>
      <c r="N26" s="78">
        <v>87</v>
      </c>
      <c r="O26" s="78"/>
      <c r="P26" s="78"/>
      <c r="Q26" s="78"/>
      <c r="R26" s="78">
        <v>44</v>
      </c>
      <c r="S26" s="78">
        <v>41</v>
      </c>
      <c r="T26" s="78">
        <v>85</v>
      </c>
      <c r="U26" s="78">
        <v>46</v>
      </c>
      <c r="V26" s="78">
        <v>39</v>
      </c>
      <c r="W26" s="78">
        <v>85</v>
      </c>
      <c r="X26" s="78">
        <v>43</v>
      </c>
      <c r="Y26" s="78">
        <v>43</v>
      </c>
      <c r="Z26" s="78">
        <v>86</v>
      </c>
      <c r="AA26" s="78">
        <v>40</v>
      </c>
      <c r="AB26" s="78">
        <v>47</v>
      </c>
      <c r="AC26" s="78">
        <v>87</v>
      </c>
      <c r="AD26" s="78">
        <v>40</v>
      </c>
      <c r="AE26" s="78">
        <v>42</v>
      </c>
      <c r="AF26" s="78">
        <v>82</v>
      </c>
      <c r="AG26" s="78"/>
      <c r="AH26" s="78"/>
      <c r="AI26" s="78"/>
      <c r="AJ26" s="78">
        <v>46</v>
      </c>
      <c r="AK26" s="78">
        <v>45</v>
      </c>
      <c r="AL26" s="50">
        <v>91</v>
      </c>
    </row>
    <row r="27" spans="2:38" s="13" customFormat="1" ht="18">
      <c r="B27" s="76" t="s">
        <v>112</v>
      </c>
      <c r="C27" s="77"/>
      <c r="D27" s="77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104">
        <v>50</v>
      </c>
      <c r="P27" s="78">
        <v>47</v>
      </c>
      <c r="Q27" s="78">
        <v>97</v>
      </c>
      <c r="R27" s="78">
        <v>46</v>
      </c>
      <c r="S27" s="78">
        <v>42</v>
      </c>
      <c r="T27" s="78">
        <v>88</v>
      </c>
      <c r="U27" s="78">
        <v>49</v>
      </c>
      <c r="V27" s="78">
        <v>45</v>
      </c>
      <c r="W27" s="78">
        <v>94</v>
      </c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50"/>
    </row>
    <row r="28" spans="2:38" s="13" customFormat="1" ht="18">
      <c r="B28" s="76" t="s">
        <v>120</v>
      </c>
      <c r="C28" s="77"/>
      <c r="D28" s="77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104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>
        <v>35</v>
      </c>
      <c r="AK28" s="78">
        <v>33</v>
      </c>
      <c r="AL28" s="50">
        <v>68</v>
      </c>
    </row>
    <row r="29" spans="2:38" s="13" customFormat="1" ht="18">
      <c r="B29" s="74" t="s">
        <v>96</v>
      </c>
      <c r="C29" s="48"/>
      <c r="D29" s="48"/>
      <c r="E29" s="48"/>
      <c r="F29" s="31">
        <v>38</v>
      </c>
      <c r="G29" s="31">
        <v>36</v>
      </c>
      <c r="H29" s="31">
        <v>74</v>
      </c>
      <c r="I29" s="31"/>
      <c r="J29" s="103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16"/>
    </row>
    <row r="30" spans="2:38" s="13" customFormat="1" ht="18">
      <c r="B30" s="74" t="s">
        <v>117</v>
      </c>
      <c r="C30" s="48"/>
      <c r="D30" s="48"/>
      <c r="E30" s="48"/>
      <c r="F30" s="31"/>
      <c r="G30" s="31"/>
      <c r="H30" s="31"/>
      <c r="I30" s="31"/>
      <c r="J30" s="103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>
        <v>45</v>
      </c>
      <c r="V30" s="31">
        <v>37</v>
      </c>
      <c r="W30" s="31">
        <v>82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16"/>
    </row>
    <row r="31" spans="2:38" s="13" customFormat="1" ht="18">
      <c r="B31" s="74" t="s">
        <v>101</v>
      </c>
      <c r="C31" s="48"/>
      <c r="D31" s="48"/>
      <c r="E31" s="48"/>
      <c r="F31" s="31">
        <v>41</v>
      </c>
      <c r="G31" s="31"/>
      <c r="H31" s="31"/>
      <c r="I31" s="31"/>
      <c r="J31" s="103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16"/>
    </row>
    <row r="32" spans="2:38" s="13" customFormat="1" ht="18">
      <c r="B32" s="76" t="s">
        <v>99</v>
      </c>
      <c r="C32" s="77"/>
      <c r="D32" s="77"/>
      <c r="E32" s="77"/>
      <c r="F32" s="78">
        <v>43</v>
      </c>
      <c r="G32" s="78">
        <v>36</v>
      </c>
      <c r="H32" s="78">
        <v>78</v>
      </c>
      <c r="I32" s="78">
        <v>43</v>
      </c>
      <c r="J32" s="78">
        <v>44</v>
      </c>
      <c r="K32" s="78">
        <v>87</v>
      </c>
      <c r="L32" s="78">
        <v>42</v>
      </c>
      <c r="M32" s="78">
        <v>40</v>
      </c>
      <c r="N32" s="78">
        <v>82</v>
      </c>
      <c r="O32" s="78">
        <v>44</v>
      </c>
      <c r="P32" s="78">
        <v>43</v>
      </c>
      <c r="Q32" s="78">
        <v>87</v>
      </c>
      <c r="R32" s="78"/>
      <c r="S32" s="78"/>
      <c r="T32" s="78"/>
      <c r="U32" s="78">
        <v>45</v>
      </c>
      <c r="V32" s="78">
        <v>40</v>
      </c>
      <c r="W32" s="78">
        <v>85</v>
      </c>
      <c r="X32" s="78">
        <v>47</v>
      </c>
      <c r="Y32" s="78">
        <v>36</v>
      </c>
      <c r="Z32" s="78">
        <v>83</v>
      </c>
      <c r="AA32" s="78">
        <v>42</v>
      </c>
      <c r="AB32" s="78">
        <v>42</v>
      </c>
      <c r="AC32" s="78">
        <v>84</v>
      </c>
      <c r="AD32" s="78">
        <v>40</v>
      </c>
      <c r="AE32" s="78">
        <v>31</v>
      </c>
      <c r="AF32" s="78">
        <v>71</v>
      </c>
      <c r="AG32" s="78">
        <v>39</v>
      </c>
      <c r="AH32" s="78">
        <v>41</v>
      </c>
      <c r="AI32" s="78">
        <v>80</v>
      </c>
      <c r="AJ32" s="78">
        <v>44</v>
      </c>
      <c r="AK32" s="78"/>
      <c r="AL32" s="50"/>
    </row>
    <row r="33" spans="2:38" s="13" customFormat="1" ht="18">
      <c r="B33" s="76" t="s">
        <v>64</v>
      </c>
      <c r="C33" s="77"/>
      <c r="D33" s="77"/>
      <c r="E33" s="77"/>
      <c r="F33" s="78">
        <v>42</v>
      </c>
      <c r="G33" s="78">
        <v>36</v>
      </c>
      <c r="H33" s="78">
        <v>78</v>
      </c>
      <c r="I33" s="78">
        <v>46</v>
      </c>
      <c r="J33" s="78">
        <v>43</v>
      </c>
      <c r="K33" s="78">
        <v>89</v>
      </c>
      <c r="L33" s="78">
        <v>46</v>
      </c>
      <c r="M33" s="78">
        <v>39</v>
      </c>
      <c r="N33" s="78">
        <v>85</v>
      </c>
      <c r="O33" s="78">
        <v>44</v>
      </c>
      <c r="P33" s="78">
        <v>42</v>
      </c>
      <c r="Q33" s="78">
        <v>86</v>
      </c>
      <c r="R33" s="78">
        <v>47</v>
      </c>
      <c r="S33" s="78">
        <v>40</v>
      </c>
      <c r="T33" s="78">
        <v>87</v>
      </c>
      <c r="U33" s="78">
        <v>43</v>
      </c>
      <c r="V33" s="78">
        <v>38</v>
      </c>
      <c r="W33" s="78">
        <v>81</v>
      </c>
      <c r="X33" s="78">
        <v>42</v>
      </c>
      <c r="Y33" s="78">
        <v>37</v>
      </c>
      <c r="Z33" s="78">
        <v>79</v>
      </c>
      <c r="AA33" s="78" t="s">
        <v>76</v>
      </c>
      <c r="AB33" s="78" t="s">
        <v>76</v>
      </c>
      <c r="AC33" s="78" t="s">
        <v>76</v>
      </c>
      <c r="AD33" s="78">
        <v>39</v>
      </c>
      <c r="AE33" s="78">
        <v>43</v>
      </c>
      <c r="AF33" s="78">
        <v>82</v>
      </c>
      <c r="AG33" s="78">
        <v>40</v>
      </c>
      <c r="AH33" s="78">
        <v>46</v>
      </c>
      <c r="AI33" s="78">
        <v>86</v>
      </c>
      <c r="AJ33" s="78">
        <v>41</v>
      </c>
      <c r="AK33" s="78" t="s">
        <v>76</v>
      </c>
      <c r="AL33" s="50">
        <v>41</v>
      </c>
    </row>
    <row r="34" spans="2:38" s="13" customFormat="1" ht="18">
      <c r="B34" s="76" t="s">
        <v>106</v>
      </c>
      <c r="C34" s="77"/>
      <c r="D34" s="77"/>
      <c r="E34" s="77"/>
      <c r="F34" s="78"/>
      <c r="G34" s="78"/>
      <c r="H34" s="78"/>
      <c r="I34" s="78">
        <v>48</v>
      </c>
      <c r="J34" s="78">
        <v>48</v>
      </c>
      <c r="K34" s="78">
        <v>96</v>
      </c>
      <c r="L34" s="78">
        <v>48</v>
      </c>
      <c r="M34" s="78">
        <v>47</v>
      </c>
      <c r="N34" s="78">
        <v>95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>
        <v>47</v>
      </c>
      <c r="AK34" s="78">
        <v>46</v>
      </c>
      <c r="AL34" s="50">
        <v>93</v>
      </c>
    </row>
    <row r="35" spans="2:38" s="13" customFormat="1" ht="18">
      <c r="B35" s="74" t="s">
        <v>98</v>
      </c>
      <c r="C35" s="48"/>
      <c r="D35" s="48"/>
      <c r="E35" s="48"/>
      <c r="F35" s="31">
        <v>40</v>
      </c>
      <c r="G35" s="31">
        <v>33</v>
      </c>
      <c r="H35" s="31">
        <v>73</v>
      </c>
      <c r="I35" s="31"/>
      <c r="J35" s="103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>
        <v>41</v>
      </c>
      <c r="AE35" s="31">
        <v>34</v>
      </c>
      <c r="AF35" s="31">
        <v>75</v>
      </c>
      <c r="AG35" s="31"/>
      <c r="AH35" s="31"/>
      <c r="AI35" s="31"/>
      <c r="AJ35" s="31"/>
      <c r="AK35" s="31"/>
      <c r="AL35" s="16"/>
    </row>
    <row r="36" spans="2:38" s="13" customFormat="1" ht="18">
      <c r="B36" s="74" t="s">
        <v>81</v>
      </c>
      <c r="C36" s="48">
        <v>46</v>
      </c>
      <c r="D36" s="48"/>
      <c r="E36" s="48"/>
      <c r="F36" s="31"/>
      <c r="G36" s="31"/>
      <c r="H36" s="31"/>
      <c r="I36" s="31">
        <v>41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>
        <v>49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6"/>
    </row>
    <row r="37" spans="2:38" s="13" customFormat="1" ht="18">
      <c r="B37" s="74" t="s">
        <v>78</v>
      </c>
      <c r="C37" s="48">
        <v>47</v>
      </c>
      <c r="D37" s="48">
        <v>46</v>
      </c>
      <c r="E37" s="48">
        <v>93</v>
      </c>
      <c r="F37" s="31">
        <v>43</v>
      </c>
      <c r="G37" s="31">
        <v>31</v>
      </c>
      <c r="H37" s="31">
        <v>74</v>
      </c>
      <c r="I37" s="31">
        <v>49</v>
      </c>
      <c r="J37" s="31">
        <v>43</v>
      </c>
      <c r="K37" s="31">
        <v>92</v>
      </c>
      <c r="L37" s="31">
        <v>45</v>
      </c>
      <c r="M37" s="31">
        <v>45</v>
      </c>
      <c r="N37" s="31">
        <v>90</v>
      </c>
      <c r="O37" s="31">
        <v>47</v>
      </c>
      <c r="P37" s="31">
        <v>42</v>
      </c>
      <c r="Q37" s="31">
        <v>89</v>
      </c>
      <c r="R37" s="31">
        <v>44</v>
      </c>
      <c r="S37" s="31">
        <v>43</v>
      </c>
      <c r="T37" s="31">
        <v>87</v>
      </c>
      <c r="U37" s="31">
        <v>49</v>
      </c>
      <c r="V37" s="31">
        <v>47</v>
      </c>
      <c r="W37" s="31">
        <v>96</v>
      </c>
      <c r="X37" s="31" t="s">
        <v>76</v>
      </c>
      <c r="Y37" s="31" t="s">
        <v>76</v>
      </c>
      <c r="Z37" s="31" t="s">
        <v>76</v>
      </c>
      <c r="AA37" s="31">
        <v>49</v>
      </c>
      <c r="AB37" s="31">
        <v>39</v>
      </c>
      <c r="AC37" s="31">
        <v>88</v>
      </c>
      <c r="AD37" s="31">
        <v>46</v>
      </c>
      <c r="AE37" s="31">
        <v>39</v>
      </c>
      <c r="AF37" s="31">
        <v>85</v>
      </c>
      <c r="AG37" s="31">
        <v>48</v>
      </c>
      <c r="AH37" s="31">
        <v>41</v>
      </c>
      <c r="AI37" s="31">
        <v>89</v>
      </c>
      <c r="AJ37" s="31">
        <v>46</v>
      </c>
      <c r="AK37" s="31">
        <v>44</v>
      </c>
      <c r="AL37" s="16">
        <v>90</v>
      </c>
    </row>
    <row r="38" spans="2:38" s="13" customFormat="1" ht="18">
      <c r="B38" s="76" t="s">
        <v>86</v>
      </c>
      <c r="C38" s="77">
        <v>47</v>
      </c>
      <c r="D38" s="77">
        <v>46</v>
      </c>
      <c r="E38" s="77">
        <v>93</v>
      </c>
      <c r="F38" s="78"/>
      <c r="G38" s="78"/>
      <c r="H38" s="78"/>
      <c r="I38" s="78">
        <v>45</v>
      </c>
      <c r="J38" s="78">
        <v>45</v>
      </c>
      <c r="K38" s="78">
        <v>90</v>
      </c>
      <c r="L38" s="78" t="s">
        <v>76</v>
      </c>
      <c r="M38" s="78" t="s">
        <v>76</v>
      </c>
      <c r="N38" s="78" t="s">
        <v>76</v>
      </c>
      <c r="O38" s="78"/>
      <c r="P38" s="78"/>
      <c r="Q38" s="78"/>
      <c r="R38" s="111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11"/>
      <c r="AE38" s="78"/>
      <c r="AF38" s="78"/>
      <c r="AG38" s="78"/>
      <c r="AH38" s="78"/>
      <c r="AI38" s="78"/>
      <c r="AJ38" s="78"/>
      <c r="AK38" s="78"/>
      <c r="AL38" s="50"/>
    </row>
    <row r="39" spans="2:38" s="13" customFormat="1" ht="18">
      <c r="B39" s="76" t="s">
        <v>85</v>
      </c>
      <c r="C39" s="77">
        <v>48</v>
      </c>
      <c r="D39" s="77">
        <v>46</v>
      </c>
      <c r="E39" s="77">
        <v>94</v>
      </c>
      <c r="F39" s="78">
        <v>49</v>
      </c>
      <c r="G39" s="78">
        <v>36</v>
      </c>
      <c r="H39" s="78">
        <v>85</v>
      </c>
      <c r="I39" s="78">
        <v>35</v>
      </c>
      <c r="J39" s="78">
        <v>40</v>
      </c>
      <c r="K39" s="78">
        <v>75</v>
      </c>
      <c r="L39" s="78">
        <v>47</v>
      </c>
      <c r="M39" s="78">
        <v>34</v>
      </c>
      <c r="N39" s="78">
        <v>81</v>
      </c>
      <c r="O39" s="78">
        <v>44</v>
      </c>
      <c r="P39" s="78">
        <v>46</v>
      </c>
      <c r="Q39" s="78">
        <v>90</v>
      </c>
      <c r="R39" s="78">
        <v>48</v>
      </c>
      <c r="S39" s="78">
        <v>34</v>
      </c>
      <c r="T39" s="78">
        <v>82</v>
      </c>
      <c r="U39" s="78">
        <v>48</v>
      </c>
      <c r="V39" s="78">
        <v>41</v>
      </c>
      <c r="W39" s="78">
        <v>89</v>
      </c>
      <c r="X39" s="78"/>
      <c r="Y39" s="78"/>
      <c r="Z39" s="78"/>
      <c r="AA39" s="78">
        <v>49</v>
      </c>
      <c r="AB39" s="78">
        <v>48</v>
      </c>
      <c r="AC39" s="78">
        <v>97</v>
      </c>
      <c r="AD39" s="78">
        <v>45</v>
      </c>
      <c r="AE39" s="78">
        <v>42</v>
      </c>
      <c r="AF39" s="78">
        <v>87</v>
      </c>
      <c r="AG39" s="104">
        <v>50</v>
      </c>
      <c r="AH39" s="78">
        <v>45</v>
      </c>
      <c r="AI39" s="78">
        <v>95</v>
      </c>
      <c r="AJ39" s="78">
        <v>48</v>
      </c>
      <c r="AK39" s="78">
        <v>41</v>
      </c>
      <c r="AL39" s="50">
        <v>89</v>
      </c>
    </row>
    <row r="40" spans="2:38" s="13" customFormat="1" ht="18">
      <c r="B40" s="76" t="s">
        <v>107</v>
      </c>
      <c r="C40" s="77"/>
      <c r="D40" s="77"/>
      <c r="E40" s="77"/>
      <c r="F40" s="78"/>
      <c r="G40" s="78"/>
      <c r="H40" s="78"/>
      <c r="I40" s="78"/>
      <c r="J40" s="78"/>
      <c r="K40" s="78"/>
      <c r="L40" s="78">
        <v>45</v>
      </c>
      <c r="M40" s="78">
        <v>44</v>
      </c>
      <c r="N40" s="78">
        <v>89</v>
      </c>
      <c r="O40" s="78">
        <v>44</v>
      </c>
      <c r="P40" s="78">
        <v>39</v>
      </c>
      <c r="Q40" s="78">
        <v>83</v>
      </c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50"/>
    </row>
    <row r="41" spans="2:38" s="13" customFormat="1" ht="18">
      <c r="B41" s="74" t="s">
        <v>89</v>
      </c>
      <c r="C41" s="48">
        <v>46</v>
      </c>
      <c r="D41" s="48">
        <v>47</v>
      </c>
      <c r="E41" s="48">
        <v>93</v>
      </c>
      <c r="F41" s="31">
        <v>43</v>
      </c>
      <c r="G41" s="31">
        <v>42</v>
      </c>
      <c r="H41" s="31">
        <v>85</v>
      </c>
      <c r="I41" s="31">
        <v>43</v>
      </c>
      <c r="J41" s="31">
        <v>42</v>
      </c>
      <c r="K41" s="31">
        <v>85</v>
      </c>
      <c r="L41" s="31">
        <v>46</v>
      </c>
      <c r="M41" s="31">
        <v>46</v>
      </c>
      <c r="N41" s="31">
        <v>92</v>
      </c>
      <c r="O41" s="31">
        <v>46</v>
      </c>
      <c r="P41" s="31">
        <v>45</v>
      </c>
      <c r="Q41" s="31">
        <v>91</v>
      </c>
      <c r="R41" s="31">
        <v>48</v>
      </c>
      <c r="S41" s="31">
        <v>41</v>
      </c>
      <c r="T41" s="31">
        <v>89</v>
      </c>
      <c r="U41" s="31">
        <v>49</v>
      </c>
      <c r="V41" s="31">
        <v>45</v>
      </c>
      <c r="W41" s="31">
        <v>94</v>
      </c>
      <c r="X41" s="31">
        <v>49</v>
      </c>
      <c r="Y41" s="31">
        <v>45</v>
      </c>
      <c r="Z41" s="31">
        <v>94</v>
      </c>
      <c r="AA41" s="31">
        <v>46</v>
      </c>
      <c r="AB41" s="31">
        <v>46</v>
      </c>
      <c r="AC41" s="31">
        <v>92</v>
      </c>
      <c r="AD41" s="31">
        <v>47</v>
      </c>
      <c r="AE41" s="31">
        <v>42</v>
      </c>
      <c r="AF41" s="31">
        <v>89</v>
      </c>
      <c r="AG41" s="31"/>
      <c r="AH41" s="31"/>
      <c r="AI41" s="31"/>
      <c r="AJ41" s="31">
        <v>49</v>
      </c>
      <c r="AK41" s="31">
        <v>46</v>
      </c>
      <c r="AL41" s="16">
        <v>95</v>
      </c>
    </row>
    <row r="42" spans="2:38" s="13" customFormat="1" ht="18">
      <c r="B42" s="74" t="s">
        <v>83</v>
      </c>
      <c r="C42" s="48">
        <v>44</v>
      </c>
      <c r="D42" s="48">
        <v>47</v>
      </c>
      <c r="E42" s="48">
        <v>91</v>
      </c>
      <c r="F42" s="31">
        <v>45</v>
      </c>
      <c r="G42" s="31">
        <v>46</v>
      </c>
      <c r="H42" s="31">
        <v>91</v>
      </c>
      <c r="I42" s="31">
        <v>48</v>
      </c>
      <c r="J42" s="31">
        <v>47</v>
      </c>
      <c r="K42" s="31">
        <v>95</v>
      </c>
      <c r="L42" s="31"/>
      <c r="M42" s="31"/>
      <c r="N42" s="31"/>
      <c r="O42" s="31"/>
      <c r="P42" s="31"/>
      <c r="Q42" s="31"/>
      <c r="R42" s="31">
        <v>47</v>
      </c>
      <c r="S42" s="31">
        <v>46</v>
      </c>
      <c r="T42" s="31">
        <v>93</v>
      </c>
      <c r="U42" s="31">
        <v>47</v>
      </c>
      <c r="V42" s="31">
        <v>43</v>
      </c>
      <c r="W42" s="31">
        <v>90</v>
      </c>
      <c r="X42" s="31"/>
      <c r="Y42" s="31"/>
      <c r="Z42" s="31"/>
      <c r="AA42" s="31">
        <v>48</v>
      </c>
      <c r="AB42" s="31">
        <v>48</v>
      </c>
      <c r="AC42" s="31">
        <v>96</v>
      </c>
      <c r="AD42" s="31">
        <v>47</v>
      </c>
      <c r="AE42" s="31">
        <v>44</v>
      </c>
      <c r="AF42" s="31">
        <v>91</v>
      </c>
      <c r="AG42" s="31"/>
      <c r="AH42" s="31"/>
      <c r="AI42" s="31"/>
      <c r="AJ42" s="31"/>
      <c r="AK42" s="31"/>
      <c r="AL42" s="16"/>
    </row>
    <row r="43" spans="2:38" s="13" customFormat="1" ht="18">
      <c r="B43" s="74" t="s">
        <v>95</v>
      </c>
      <c r="C43" s="48"/>
      <c r="D43" s="48"/>
      <c r="E43" s="48"/>
      <c r="F43" s="31">
        <v>38</v>
      </c>
      <c r="G43" s="31">
        <v>40</v>
      </c>
      <c r="H43" s="31">
        <v>78</v>
      </c>
      <c r="I43" s="31">
        <v>43</v>
      </c>
      <c r="J43" s="31">
        <v>40</v>
      </c>
      <c r="K43" s="31">
        <v>83</v>
      </c>
      <c r="L43" s="31">
        <v>39</v>
      </c>
      <c r="M43" s="31">
        <v>37</v>
      </c>
      <c r="N43" s="31">
        <v>76</v>
      </c>
      <c r="O43" s="31"/>
      <c r="P43" s="31"/>
      <c r="Q43" s="31"/>
      <c r="R43" s="31"/>
      <c r="S43" s="31"/>
      <c r="T43" s="31"/>
      <c r="U43" s="31">
        <v>36</v>
      </c>
      <c r="V43" s="31">
        <v>35</v>
      </c>
      <c r="W43" s="31">
        <v>71</v>
      </c>
      <c r="X43" s="31"/>
      <c r="Y43" s="31"/>
      <c r="Z43" s="31"/>
      <c r="AA43" s="31"/>
      <c r="AB43" s="31"/>
      <c r="AC43" s="31"/>
      <c r="AD43" s="31">
        <v>42</v>
      </c>
      <c r="AE43" s="31">
        <v>41</v>
      </c>
      <c r="AF43" s="31">
        <v>83</v>
      </c>
      <c r="AG43" s="31">
        <v>35</v>
      </c>
      <c r="AH43" s="31">
        <v>29</v>
      </c>
      <c r="AI43" s="31">
        <v>64</v>
      </c>
      <c r="AJ43" s="31">
        <v>40</v>
      </c>
      <c r="AK43" s="31">
        <v>41</v>
      </c>
      <c r="AL43" s="16">
        <v>81</v>
      </c>
    </row>
    <row r="44" spans="2:38" s="13" customFormat="1" ht="18">
      <c r="B44" s="76" t="s">
        <v>90</v>
      </c>
      <c r="C44" s="77">
        <v>45</v>
      </c>
      <c r="D44" s="77">
        <v>45</v>
      </c>
      <c r="E44" s="77">
        <v>90</v>
      </c>
      <c r="F44" s="78">
        <v>47</v>
      </c>
      <c r="G44" s="78">
        <v>37</v>
      </c>
      <c r="H44" s="78">
        <v>84</v>
      </c>
      <c r="I44" s="78">
        <v>44</v>
      </c>
      <c r="J44" s="78">
        <v>43</v>
      </c>
      <c r="K44" s="78">
        <v>87</v>
      </c>
      <c r="L44" s="78">
        <v>44</v>
      </c>
      <c r="M44" s="78">
        <v>38</v>
      </c>
      <c r="N44" s="78">
        <v>82</v>
      </c>
      <c r="O44" s="78"/>
      <c r="P44" s="78">
        <v>43</v>
      </c>
      <c r="Q44" s="78"/>
      <c r="R44" s="78"/>
      <c r="S44" s="78"/>
      <c r="T44" s="78"/>
      <c r="U44" s="78">
        <v>47</v>
      </c>
      <c r="V44" s="78">
        <v>37</v>
      </c>
      <c r="W44" s="78">
        <v>84</v>
      </c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50"/>
    </row>
    <row r="45" spans="2:38" s="13" customFormat="1" ht="18">
      <c r="B45" s="76" t="s">
        <v>88</v>
      </c>
      <c r="C45" s="77">
        <v>28</v>
      </c>
      <c r="D45" s="77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8">
        <v>25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50"/>
    </row>
    <row r="46" spans="2:38" s="13" customFormat="1" ht="18">
      <c r="B46" s="76" t="s">
        <v>92</v>
      </c>
      <c r="C46" s="77"/>
      <c r="D46" s="77"/>
      <c r="E46" s="77"/>
      <c r="F46" s="78">
        <v>24</v>
      </c>
      <c r="G46" s="78">
        <v>21</v>
      </c>
      <c r="H46" s="78">
        <v>45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>
        <v>41</v>
      </c>
      <c r="AB46" s="78">
        <v>26</v>
      </c>
      <c r="AC46" s="78">
        <v>67</v>
      </c>
      <c r="AD46" s="78"/>
      <c r="AE46" s="78"/>
      <c r="AF46" s="78"/>
      <c r="AG46" s="78">
        <v>39</v>
      </c>
      <c r="AH46" s="78"/>
      <c r="AI46" s="78"/>
      <c r="AJ46" s="78">
        <v>32</v>
      </c>
      <c r="AK46" s="78">
        <v>28</v>
      </c>
      <c r="AL46" s="50">
        <v>60</v>
      </c>
    </row>
    <row r="47" spans="2:38" s="13" customFormat="1" ht="18">
      <c r="B47" s="74" t="s">
        <v>65</v>
      </c>
      <c r="C47" s="48">
        <v>43</v>
      </c>
      <c r="D47" s="48">
        <v>37</v>
      </c>
      <c r="E47" s="48">
        <v>80</v>
      </c>
      <c r="F47" s="31">
        <v>31</v>
      </c>
      <c r="G47" s="31">
        <v>32</v>
      </c>
      <c r="H47" s="31">
        <v>63</v>
      </c>
      <c r="I47" s="31"/>
      <c r="J47" s="31"/>
      <c r="K47" s="31"/>
      <c r="L47" s="31"/>
      <c r="M47" s="31"/>
      <c r="N47" s="31"/>
      <c r="O47" s="31">
        <v>36</v>
      </c>
      <c r="P47" s="31">
        <v>35</v>
      </c>
      <c r="Q47" s="31">
        <v>71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16"/>
    </row>
    <row r="48" spans="2:38" s="13" customFormat="1" ht="18">
      <c r="B48" s="74" t="s">
        <v>100</v>
      </c>
      <c r="C48" s="48"/>
      <c r="D48" s="48"/>
      <c r="E48" s="48"/>
      <c r="F48" s="31">
        <v>47</v>
      </c>
      <c r="G48" s="31">
        <v>43</v>
      </c>
      <c r="H48" s="31">
        <v>90</v>
      </c>
      <c r="I48" s="31">
        <v>45</v>
      </c>
      <c r="J48" s="31">
        <v>44</v>
      </c>
      <c r="K48" s="31">
        <v>89</v>
      </c>
      <c r="L48" s="31"/>
      <c r="M48" s="31"/>
      <c r="N48" s="31"/>
      <c r="O48" s="31">
        <v>46</v>
      </c>
      <c r="P48" s="31">
        <v>45</v>
      </c>
      <c r="Q48" s="31">
        <v>91</v>
      </c>
      <c r="R48" s="31">
        <v>42</v>
      </c>
      <c r="S48" s="31">
        <v>39</v>
      </c>
      <c r="T48" s="31">
        <v>81</v>
      </c>
      <c r="U48" s="31">
        <v>49</v>
      </c>
      <c r="V48" s="31">
        <v>44</v>
      </c>
      <c r="W48" s="31">
        <v>93</v>
      </c>
      <c r="X48" s="31" t="s">
        <v>76</v>
      </c>
      <c r="Y48" s="31" t="s">
        <v>76</v>
      </c>
      <c r="Z48" s="31" t="s">
        <v>76</v>
      </c>
      <c r="AA48" s="31">
        <v>45</v>
      </c>
      <c r="AB48" s="31">
        <v>41</v>
      </c>
      <c r="AC48" s="31">
        <v>86</v>
      </c>
      <c r="AD48" s="31">
        <v>44</v>
      </c>
      <c r="AE48" s="31">
        <v>45</v>
      </c>
      <c r="AF48" s="31">
        <v>89</v>
      </c>
      <c r="AG48" s="31">
        <v>39</v>
      </c>
      <c r="AH48" s="31">
        <v>45</v>
      </c>
      <c r="AI48" s="31">
        <v>84</v>
      </c>
      <c r="AJ48" s="31">
        <v>45</v>
      </c>
      <c r="AK48" s="31">
        <v>39</v>
      </c>
      <c r="AL48" s="16">
        <v>84</v>
      </c>
    </row>
    <row r="49" spans="2:38" s="13" customFormat="1" ht="18">
      <c r="B49" s="74" t="s">
        <v>102</v>
      </c>
      <c r="C49" s="48"/>
      <c r="D49" s="48"/>
      <c r="E49" s="48"/>
      <c r="F49" s="31">
        <v>38</v>
      </c>
      <c r="G49" s="31">
        <v>31</v>
      </c>
      <c r="H49" s="31">
        <v>69</v>
      </c>
      <c r="I49" s="31">
        <v>37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16"/>
    </row>
    <row r="50" spans="2:38" s="13" customFormat="1" ht="18">
      <c r="B50" s="76" t="s">
        <v>87</v>
      </c>
      <c r="C50" s="77">
        <v>47</v>
      </c>
      <c r="D50" s="77">
        <v>40</v>
      </c>
      <c r="E50" s="77">
        <v>87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50"/>
    </row>
    <row r="51" spans="2:38" s="13" customFormat="1" ht="18">
      <c r="B51" s="49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50"/>
    </row>
    <row r="52" spans="2:38" s="13" customFormat="1" ht="18">
      <c r="B52" s="49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50"/>
    </row>
    <row r="53" spans="2:38" s="13" customFormat="1" ht="18"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16"/>
    </row>
    <row r="54" spans="2:38" s="13" customFormat="1" ht="18">
      <c r="B54" s="1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16"/>
    </row>
    <row r="55" spans="2:38" s="13" customFormat="1" ht="18">
      <c r="B55" s="1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16"/>
    </row>
    <row r="56" spans="2:38" s="13" customFormat="1" ht="18" customHeight="1">
      <c r="B56" s="1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2:38" s="13" customFormat="1" ht="18" customHeight="1">
      <c r="B57" s="1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6"/>
    </row>
    <row r="58" spans="2:38" s="13" customFormat="1" ht="18">
      <c r="B58" s="1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16"/>
    </row>
    <row r="59" spans="2:38" s="13" customFormat="1" ht="18" customHeight="1">
      <c r="B59" s="14"/>
      <c r="C59" s="4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16"/>
    </row>
    <row r="60" spans="2:38" s="13" customFormat="1" ht="18" customHeight="1">
      <c r="B60" s="1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16"/>
    </row>
    <row r="61" spans="2:38" s="13" customFormat="1" ht="18" customHeight="1">
      <c r="B61" s="1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16"/>
    </row>
    <row r="62" spans="2:38" s="13" customFormat="1" ht="18" customHeight="1">
      <c r="B62" s="1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16"/>
    </row>
    <row r="63" spans="2:38" s="13" customFormat="1" ht="18">
      <c r="B63" s="1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16"/>
    </row>
    <row r="64" spans="2:38" s="13" customFormat="1" ht="18">
      <c r="B64" s="1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16"/>
    </row>
    <row r="65" spans="2:38" s="13" customFormat="1" ht="18">
      <c r="B65" s="1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16"/>
    </row>
    <row r="66" spans="2:38" s="13" customFormat="1" ht="18">
      <c r="B66" s="1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16"/>
    </row>
    <row r="67" spans="2:38" s="13" customFormat="1" ht="18">
      <c r="B67" s="1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16"/>
    </row>
    <row r="68" spans="2:38" s="13" customFormat="1" ht="18">
      <c r="B68" s="1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16"/>
    </row>
    <row r="69" spans="2:38" s="13" customFormat="1" ht="18">
      <c r="B69" s="1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16"/>
    </row>
    <row r="70" spans="2:38" s="13" customFormat="1" ht="18">
      <c r="B70" s="1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16"/>
    </row>
    <row r="71" spans="2:38" s="13" customFormat="1" ht="18">
      <c r="B71" s="1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6"/>
    </row>
    <row r="72" spans="2:38" s="13" customFormat="1" ht="18">
      <c r="B72" s="1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6"/>
    </row>
    <row r="73" spans="2:38" s="13" customFormat="1" ht="18">
      <c r="B73" s="14"/>
      <c r="C73" s="31"/>
      <c r="D73" s="48"/>
      <c r="E73" s="31"/>
      <c r="F73" s="31"/>
      <c r="G73" s="31"/>
      <c r="H73" s="31"/>
      <c r="I73" s="31"/>
      <c r="J73" s="46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2"/>
      <c r="AK73" s="31"/>
      <c r="AL73" s="16"/>
    </row>
    <row r="74" spans="2:38" s="13" customFormat="1" ht="18">
      <c r="B74" s="14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6"/>
    </row>
    <row r="75" spans="2:38" s="13" customFormat="1" ht="18">
      <c r="B75" s="14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6"/>
    </row>
    <row r="76" spans="2:38" s="13" customFormat="1" ht="18">
      <c r="B76" s="14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6"/>
    </row>
    <row r="77" spans="2:38" s="13" customFormat="1" ht="18">
      <c r="B77" s="14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6"/>
    </row>
    <row r="78" spans="2:38" s="13" customFormat="1" ht="18">
      <c r="B78" s="14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6"/>
    </row>
    <row r="79" spans="2:38" s="13" customFormat="1" ht="18">
      <c r="B79" s="14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6"/>
    </row>
    <row r="80" spans="2:38" s="13" customFormat="1" ht="18">
      <c r="B80" s="14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6"/>
    </row>
    <row r="81" spans="2:38" s="13" customFormat="1" ht="18">
      <c r="B81" s="14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6"/>
    </row>
    <row r="82" spans="2:38" s="13" customFormat="1" ht="18">
      <c r="B82" s="14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6"/>
    </row>
    <row r="83" spans="2:38" s="13" customFormat="1" ht="18">
      <c r="B83" s="14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6"/>
    </row>
    <row r="84" spans="2:38" s="13" customFormat="1" ht="18">
      <c r="B84" s="14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6"/>
    </row>
    <row r="85" spans="2:38" s="13" customFormat="1" ht="18">
      <c r="B85" s="14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6"/>
    </row>
    <row r="86" spans="2:38" s="13" customFormat="1" ht="18">
      <c r="B86" s="14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6"/>
    </row>
    <row r="87" spans="2:38" s="13" customFormat="1" ht="18">
      <c r="B87" s="14"/>
      <c r="C87" s="31"/>
      <c r="D87" s="32"/>
      <c r="E87" s="31"/>
      <c r="F87" s="31"/>
      <c r="G87" s="31"/>
      <c r="H87" s="31"/>
      <c r="I87" s="31"/>
      <c r="J87" s="32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6"/>
    </row>
    <row r="88" spans="2:38" s="13" customFormat="1" ht="18">
      <c r="B88" s="14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6"/>
    </row>
    <row r="89" spans="2:38" s="13" customFormat="1" ht="18">
      <c r="B89" s="14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6"/>
    </row>
    <row r="90" spans="2:38" s="13" customFormat="1" ht="18">
      <c r="B90" s="14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16"/>
    </row>
    <row r="91" spans="2:38" s="13" customFormat="1" ht="18">
      <c r="B91" s="14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16"/>
    </row>
    <row r="92" spans="2:38" s="13" customFormat="1" ht="18">
      <c r="B92" s="14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16"/>
    </row>
    <row r="93" spans="2:38" s="13" customFormat="1" ht="18">
      <c r="B93" s="14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47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16"/>
    </row>
    <row r="94" spans="2:38" s="13" customFormat="1" ht="18">
      <c r="B94" s="14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16"/>
    </row>
    <row r="95" spans="2:38" s="13" customFormat="1" ht="18">
      <c r="B95" s="14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16"/>
    </row>
    <row r="96" spans="2:38" s="13" customFormat="1" ht="18">
      <c r="B96" s="14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16"/>
    </row>
    <row r="97" spans="2:38" s="13" customFormat="1" ht="18">
      <c r="B97" s="14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16"/>
    </row>
    <row r="98" spans="2:38" s="13" customFormat="1" ht="18">
      <c r="B98" s="14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16"/>
    </row>
    <row r="99" spans="2:38" s="13" customFormat="1" ht="18">
      <c r="B99" s="14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16"/>
    </row>
    <row r="100" spans="2:38" s="13" customFormat="1" ht="18">
      <c r="B100" s="14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16"/>
    </row>
    <row r="101" spans="2:38" s="13" customFormat="1" ht="18">
      <c r="B101" s="14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16"/>
    </row>
    <row r="102" spans="2:38" s="13" customFormat="1" ht="18">
      <c r="B102" s="14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16"/>
    </row>
    <row r="103" spans="2:38" s="13" customFormat="1" ht="18">
      <c r="B103" s="14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2"/>
      <c r="AC103" s="31"/>
      <c r="AD103" s="31"/>
      <c r="AE103" s="31"/>
      <c r="AF103" s="31"/>
      <c r="AG103" s="31"/>
      <c r="AH103" s="31"/>
      <c r="AI103" s="31"/>
      <c r="AJ103" s="31"/>
      <c r="AK103" s="31"/>
      <c r="AL103" s="16"/>
    </row>
    <row r="104" spans="2:38" s="13" customFormat="1" ht="18">
      <c r="B104" s="14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16"/>
    </row>
    <row r="105" spans="2:38" s="13" customFormat="1" ht="18">
      <c r="B105" s="14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16"/>
    </row>
    <row r="106" spans="2:38" s="13" customFormat="1" ht="18">
      <c r="B106" s="14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16"/>
    </row>
    <row r="107" spans="2:38" s="13" customFormat="1" ht="18">
      <c r="B107" s="14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2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2"/>
      <c r="AH107" s="31"/>
      <c r="AI107" s="31"/>
      <c r="AJ107" s="31"/>
      <c r="AK107" s="31"/>
      <c r="AL107" s="16"/>
    </row>
    <row r="108" spans="2:38" s="13" customFormat="1" ht="18">
      <c r="B108" s="14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16"/>
    </row>
    <row r="109" spans="2:38" s="13" customFormat="1" ht="18">
      <c r="B109" s="14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16"/>
    </row>
    <row r="110" spans="2:38" s="13" customFormat="1" ht="18">
      <c r="B110" s="14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16"/>
    </row>
    <row r="111" spans="2:38" s="13" customFormat="1" ht="18">
      <c r="B111" s="14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16"/>
    </row>
    <row r="112" spans="2:38" s="13" customFormat="1" ht="18">
      <c r="B112" s="14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16"/>
    </row>
    <row r="113" spans="2:38" s="13" customFormat="1" ht="18">
      <c r="B113" s="14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16"/>
    </row>
    <row r="114" spans="2:38" s="13" customFormat="1" ht="18">
      <c r="B114" s="14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16"/>
    </row>
    <row r="115" spans="2:38" s="13" customFormat="1" ht="18">
      <c r="B115" s="14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16"/>
    </row>
    <row r="116" spans="2:38" s="13" customFormat="1" ht="18">
      <c r="B116" s="14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16"/>
    </row>
    <row r="117" spans="2:38" s="13" customFormat="1" ht="18">
      <c r="B117" s="14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16"/>
    </row>
    <row r="118" spans="2:38" s="13" customFormat="1" ht="18">
      <c r="B118" s="14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16"/>
    </row>
    <row r="119" spans="2:38" s="13" customFormat="1" ht="18">
      <c r="B119" s="14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16"/>
    </row>
    <row r="120" spans="2:38" s="13" customFormat="1" ht="18">
      <c r="B120" s="14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16"/>
    </row>
    <row r="121" spans="2:38" s="13" customFormat="1" ht="18">
      <c r="B121" s="14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16"/>
    </row>
    <row r="122" spans="2:38" s="13" customFormat="1" ht="18">
      <c r="B122" s="14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16"/>
    </row>
    <row r="123" spans="2:38" s="13" customFormat="1" ht="18">
      <c r="B123" s="14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16"/>
    </row>
    <row r="124" spans="2:38" s="13" customFormat="1" ht="18">
      <c r="B124" s="14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16"/>
    </row>
    <row r="125" spans="2:38" s="13" customFormat="1" ht="18">
      <c r="B125" s="14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16"/>
    </row>
    <row r="126" spans="2:38" s="13" customFormat="1" ht="18">
      <c r="B126" s="14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16"/>
    </row>
    <row r="127" spans="2:38" s="13" customFormat="1" ht="18">
      <c r="B127" s="1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16"/>
    </row>
    <row r="128" spans="2:38" s="13" customFormat="1" ht="18">
      <c r="B128" s="14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16"/>
    </row>
    <row r="129" spans="2:38" s="13" customFormat="1" ht="18">
      <c r="B129" s="14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16"/>
    </row>
    <row r="130" spans="2:38" s="13" customFormat="1" ht="18">
      <c r="B130" s="14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16"/>
    </row>
    <row r="131" spans="2:38" s="13" customFormat="1" ht="18">
      <c r="B131" s="14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16"/>
    </row>
    <row r="132" spans="2:38" s="13" customFormat="1" ht="18">
      <c r="B132" s="14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16"/>
    </row>
    <row r="133" spans="2:38" s="13" customFormat="1" ht="18">
      <c r="B133" s="14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16"/>
    </row>
    <row r="134" spans="2:38" s="13" customFormat="1" ht="18">
      <c r="B134" s="14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16"/>
    </row>
    <row r="135" spans="2:38" s="13" customFormat="1" ht="18">
      <c r="B135" s="14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16"/>
    </row>
    <row r="136" spans="2:38" s="13" customFormat="1" ht="18.75" thickBot="1">
      <c r="B136" s="18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20"/>
    </row>
    <row r="137" spans="3:38" s="3" customFormat="1" ht="1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3:38" s="3" customFormat="1" ht="1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3:38" s="3" customFormat="1" ht="1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3:38" s="3" customFormat="1" ht="1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3:38" s="3" customFormat="1" ht="1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3:38" s="3" customFormat="1" ht="1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3:38" s="3" customFormat="1" ht="1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3:38" s="3" customFormat="1" ht="1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3:38" s="3" customFormat="1" ht="1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3:38" s="3" customFormat="1" ht="1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spans="3:38" s="3" customFormat="1" ht="1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spans="3:38" s="3" customFormat="1" ht="1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spans="3:38" s="3" customFormat="1" ht="1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spans="3:38" s="3" customFormat="1" ht="1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spans="3:38" s="3" customFormat="1" ht="1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spans="3:38" s="3" customFormat="1" ht="1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spans="3:38" s="3" customFormat="1" ht="1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spans="3:38" s="3" customFormat="1" ht="1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spans="3:38" s="3" customFormat="1" ht="1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spans="3:38" s="3" customFormat="1" ht="1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spans="3:38" s="3" customFormat="1" ht="15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spans="3:38" s="3" customFormat="1" ht="1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spans="3:38" s="3" customFormat="1" ht="15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spans="3:38" s="3" customFormat="1" ht="1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spans="3:38" s="3" customFormat="1" ht="15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spans="3:38" s="3" customFormat="1" ht="15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spans="3:38" s="3" customFormat="1" ht="1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spans="3:38" s="3" customFormat="1" ht="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spans="3:38" s="3" customFormat="1" ht="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3:38" s="3" customFormat="1" ht="1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spans="3:38" s="3" customFormat="1" ht="1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spans="3:38" s="3" customFormat="1" ht="1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spans="3:38" s="3" customFormat="1" ht="1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spans="3:38" s="3" customFormat="1" ht="15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spans="3:38" s="3" customFormat="1" ht="15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spans="3:38" s="3" customFormat="1" ht="15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spans="3:38" s="3" customFormat="1" ht="15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spans="3:38" s="3" customFormat="1" ht="1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3:38" s="3" customFormat="1" ht="1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3:38" s="3" customFormat="1" ht="1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3:38" s="3" customFormat="1" ht="1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3:38" s="3" customFormat="1" ht="1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3:38" s="3" customFormat="1" ht="1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3:38" s="3" customFormat="1" ht="1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3:38" s="3" customFormat="1" ht="1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3:38" s="3" customFormat="1" ht="1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3:38" s="3" customFormat="1" ht="1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3:38" s="3" customFormat="1" ht="1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3:38" s="3" customFormat="1" ht="1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3:38" s="3" customFormat="1" ht="1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3:38" s="3" customFormat="1" ht="1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3:38" s="3" customFormat="1" ht="15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3:38" s="3" customFormat="1" ht="15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3:38" s="3" customFormat="1" ht="15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3:38" s="3" customFormat="1" ht="15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3:38" s="3" customFormat="1" ht="15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3:38" s="3" customFormat="1" ht="15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3:38" s="3" customFormat="1" ht="15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3:38" s="3" customFormat="1" ht="15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3:38" s="3" customFormat="1" ht="15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3:38" s="3" customFormat="1" ht="15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3:38" s="3" customFormat="1" ht="15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3:38" s="3" customFormat="1" ht="15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3:38" s="3" customFormat="1" ht="15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3:38" s="3" customFormat="1" ht="15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3:38" s="3" customFormat="1" ht="15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3:38" s="3" customFormat="1" ht="15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3:38" s="3" customFormat="1" ht="15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3:38" s="3" customFormat="1" ht="15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3:38" s="3" customFormat="1" ht="15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3:38" s="3" customFormat="1" ht="15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3:38" s="3" customFormat="1" ht="15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3:38" s="3" customFormat="1" ht="15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3:38" s="3" customFormat="1" ht="15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3:38" s="3" customFormat="1" ht="15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3:38" s="3" customFormat="1" ht="15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3:38" s="3" customFormat="1" ht="15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3:38" s="3" customFormat="1" ht="15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3:38" s="3" customFormat="1" ht="15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3:38" s="3" customFormat="1" ht="15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3:38" s="3" customFormat="1" ht="15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3:38" s="3" customFormat="1" ht="15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3:38" s="3" customFormat="1" ht="15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</sheetData>
  <sheetProtection/>
  <mergeCells count="14">
    <mergeCell ref="C3:E3"/>
    <mergeCell ref="F3:H3"/>
    <mergeCell ref="I3:K3"/>
    <mergeCell ref="AD3:AF3"/>
    <mergeCell ref="AG3:AI3"/>
    <mergeCell ref="AJ3:AL3"/>
    <mergeCell ref="F1:K1"/>
    <mergeCell ref="B3:B4"/>
    <mergeCell ref="L3:N3"/>
    <mergeCell ref="R3:T3"/>
    <mergeCell ref="X3:Z3"/>
    <mergeCell ref="AA3:AC3"/>
    <mergeCell ref="O3:Q3"/>
    <mergeCell ref="U3:W3"/>
  </mergeCells>
  <printOptions/>
  <pageMargins left="0.75" right="0.75" top="1" bottom="1" header="0.5" footer="0.5"/>
  <pageSetup fitToHeight="1" fitToWidth="1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8"/>
  <sheetViews>
    <sheetView zoomScalePageLayoutView="0" workbookViewId="0" topLeftCell="A40">
      <selection activeCell="P25" sqref="P2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3" ht="15.75">
      <c r="F1" s="116" t="s">
        <v>69</v>
      </c>
      <c r="G1" s="116"/>
      <c r="H1" s="116"/>
      <c r="I1" s="116"/>
      <c r="J1" s="116"/>
      <c r="K1" s="116"/>
      <c r="L1" s="116"/>
      <c r="M1" s="116"/>
    </row>
    <row r="2" ht="20.25" customHeight="1" thickBot="1"/>
    <row r="3" spans="2:15" s="4" customFormat="1" ht="18.75" thickBot="1">
      <c r="B3" s="119" t="s">
        <v>0</v>
      </c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19" t="s">
        <v>12</v>
      </c>
    </row>
    <row r="4" spans="2:15" s="4" customFormat="1" ht="18">
      <c r="B4" s="120"/>
      <c r="C4" s="124" t="s">
        <v>67</v>
      </c>
      <c r="D4" s="125"/>
      <c r="E4" s="124" t="s">
        <v>68</v>
      </c>
      <c r="F4" s="125"/>
      <c r="G4" s="124" t="s">
        <v>3</v>
      </c>
      <c r="H4" s="125"/>
      <c r="I4" s="124" t="s">
        <v>5</v>
      </c>
      <c r="J4" s="125"/>
      <c r="K4" s="124" t="s">
        <v>7</v>
      </c>
      <c r="L4" s="125"/>
      <c r="M4" s="124" t="s">
        <v>9</v>
      </c>
      <c r="N4" s="126"/>
      <c r="O4" s="120"/>
    </row>
    <row r="5" spans="2:17" s="4" customFormat="1" ht="18.75" thickBot="1">
      <c r="B5" s="121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7" t="s">
        <v>14</v>
      </c>
      <c r="N5" s="29" t="s">
        <v>15</v>
      </c>
      <c r="O5" s="121"/>
      <c r="Q5" s="13"/>
    </row>
    <row r="6" spans="2:15" s="13" customFormat="1" ht="18">
      <c r="B6" s="37" t="s">
        <v>105</v>
      </c>
      <c r="C6" s="88"/>
      <c r="D6" s="59"/>
      <c r="E6" s="55">
        <v>42</v>
      </c>
      <c r="F6" s="59">
        <v>1</v>
      </c>
      <c r="G6" s="88"/>
      <c r="H6" s="59"/>
      <c r="I6" s="55">
        <v>46</v>
      </c>
      <c r="J6" s="59">
        <v>1</v>
      </c>
      <c r="K6" s="55"/>
      <c r="L6" s="59"/>
      <c r="M6" s="55">
        <v>45</v>
      </c>
      <c r="N6" s="59">
        <v>1</v>
      </c>
      <c r="O6" s="17">
        <f aca="true" t="shared" si="0" ref="O6:O18">D6+F6+H6+J6+L6+N6</f>
        <v>3</v>
      </c>
    </row>
    <row r="7" spans="2:15" s="13" customFormat="1" ht="18">
      <c r="B7" s="37" t="s">
        <v>30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>
        <v>46</v>
      </c>
      <c r="N7" s="16">
        <v>2</v>
      </c>
      <c r="O7" s="17">
        <f>D7+F7+H7+J7+L7+N7</f>
        <v>2</v>
      </c>
    </row>
    <row r="8" spans="2:15" s="13" customFormat="1" ht="18">
      <c r="B8" s="49" t="s">
        <v>80</v>
      </c>
      <c r="C8" s="63">
        <v>48</v>
      </c>
      <c r="D8" s="62">
        <v>4</v>
      </c>
      <c r="E8" s="89">
        <v>45</v>
      </c>
      <c r="F8" s="62">
        <v>1</v>
      </c>
      <c r="G8" s="63">
        <v>45</v>
      </c>
      <c r="H8" s="62">
        <v>2</v>
      </c>
      <c r="I8" s="89">
        <v>48</v>
      </c>
      <c r="J8" s="62">
        <v>2</v>
      </c>
      <c r="K8" s="89">
        <v>47</v>
      </c>
      <c r="L8" s="62">
        <v>2</v>
      </c>
      <c r="M8" s="105">
        <v>50</v>
      </c>
      <c r="N8" s="62">
        <v>4</v>
      </c>
      <c r="O8" s="53">
        <f t="shared" si="0"/>
        <v>15</v>
      </c>
    </row>
    <row r="9" spans="2:15" s="13" customFormat="1" ht="18">
      <c r="B9" s="80" t="s">
        <v>106</v>
      </c>
      <c r="C9" s="81"/>
      <c r="D9" s="62"/>
      <c r="E9" s="63">
        <v>48</v>
      </c>
      <c r="F9" s="62">
        <v>2</v>
      </c>
      <c r="G9" s="81"/>
      <c r="H9" s="62"/>
      <c r="I9" s="63"/>
      <c r="J9" s="62"/>
      <c r="K9" s="63"/>
      <c r="L9" s="62"/>
      <c r="M9" s="63"/>
      <c r="N9" s="62"/>
      <c r="O9" s="53">
        <f t="shared" si="0"/>
        <v>2</v>
      </c>
    </row>
    <row r="10" spans="2:15" s="13" customFormat="1" ht="18">
      <c r="B10" s="35" t="s">
        <v>78</v>
      </c>
      <c r="C10" s="56">
        <v>47</v>
      </c>
      <c r="D10" s="57">
        <v>3</v>
      </c>
      <c r="E10" s="58">
        <v>49</v>
      </c>
      <c r="F10" s="57">
        <v>4</v>
      </c>
      <c r="G10" s="56">
        <v>47</v>
      </c>
      <c r="H10" s="57">
        <v>4</v>
      </c>
      <c r="I10" s="58">
        <v>49</v>
      </c>
      <c r="J10" s="57">
        <v>3</v>
      </c>
      <c r="K10" s="58">
        <v>49</v>
      </c>
      <c r="L10" s="57">
        <v>4</v>
      </c>
      <c r="M10" s="58">
        <v>48</v>
      </c>
      <c r="N10" s="57">
        <v>3</v>
      </c>
      <c r="O10" s="17">
        <f t="shared" si="0"/>
        <v>21</v>
      </c>
    </row>
    <row r="11" spans="2:15" s="13" customFormat="1" ht="18">
      <c r="B11" s="37" t="s">
        <v>89</v>
      </c>
      <c r="C11" s="55">
        <v>46</v>
      </c>
      <c r="D11" s="59">
        <v>1</v>
      </c>
      <c r="E11" s="55">
        <v>43</v>
      </c>
      <c r="F11" s="59">
        <v>1</v>
      </c>
      <c r="G11" s="55">
        <v>46</v>
      </c>
      <c r="H11" s="59">
        <v>3</v>
      </c>
      <c r="I11" s="55">
        <v>49</v>
      </c>
      <c r="J11" s="59">
        <v>4</v>
      </c>
      <c r="K11" s="55">
        <v>46</v>
      </c>
      <c r="L11" s="59">
        <v>1</v>
      </c>
      <c r="M11" s="55"/>
      <c r="N11" s="59"/>
      <c r="O11" s="17">
        <f t="shared" si="0"/>
        <v>10</v>
      </c>
    </row>
    <row r="12" spans="2:15" s="13" customFormat="1" ht="18">
      <c r="B12" s="80" t="s">
        <v>83</v>
      </c>
      <c r="C12" s="51">
        <v>44</v>
      </c>
      <c r="D12" s="50">
        <v>1</v>
      </c>
      <c r="E12" s="51">
        <v>48</v>
      </c>
      <c r="F12" s="50">
        <v>3</v>
      </c>
      <c r="G12" s="51"/>
      <c r="H12" s="50"/>
      <c r="I12" s="51">
        <v>47</v>
      </c>
      <c r="J12" s="50">
        <v>1</v>
      </c>
      <c r="K12" s="51">
        <v>48</v>
      </c>
      <c r="L12" s="50">
        <v>3</v>
      </c>
      <c r="M12" s="51"/>
      <c r="N12" s="50"/>
      <c r="O12" s="53">
        <f t="shared" si="0"/>
        <v>8</v>
      </c>
    </row>
    <row r="13" spans="2:15" s="13" customFormat="1" ht="18">
      <c r="B13" s="80" t="s">
        <v>87</v>
      </c>
      <c r="C13" s="63">
        <v>47</v>
      </c>
      <c r="D13" s="62">
        <v>2</v>
      </c>
      <c r="E13" s="63"/>
      <c r="F13" s="62"/>
      <c r="G13" s="63"/>
      <c r="H13" s="62"/>
      <c r="I13" s="63"/>
      <c r="J13" s="62"/>
      <c r="K13" s="63"/>
      <c r="L13" s="62"/>
      <c r="M13" s="63"/>
      <c r="N13" s="62"/>
      <c r="O13" s="53">
        <f t="shared" si="0"/>
        <v>2</v>
      </c>
    </row>
    <row r="14" spans="2:15" s="13" customFormat="1" ht="18">
      <c r="B14" s="14"/>
      <c r="C14" s="55"/>
      <c r="D14" s="59"/>
      <c r="E14" s="60"/>
      <c r="F14" s="59"/>
      <c r="G14" s="55"/>
      <c r="H14" s="59"/>
      <c r="I14" s="60"/>
      <c r="J14" s="59"/>
      <c r="K14" s="60"/>
      <c r="L14" s="59"/>
      <c r="M14" s="60"/>
      <c r="N14" s="59"/>
      <c r="O14" s="17">
        <f t="shared" si="0"/>
        <v>0</v>
      </c>
    </row>
    <row r="15" spans="2:15" s="13" customFormat="1" ht="18">
      <c r="B15" s="37"/>
      <c r="C15" s="55"/>
      <c r="D15" s="59"/>
      <c r="E15" s="55"/>
      <c r="F15" s="59"/>
      <c r="G15" s="55"/>
      <c r="H15" s="59"/>
      <c r="I15" s="55"/>
      <c r="J15" s="59"/>
      <c r="K15" s="55"/>
      <c r="L15" s="59"/>
      <c r="M15" s="55"/>
      <c r="N15" s="59"/>
      <c r="O15" s="17">
        <f t="shared" si="0"/>
        <v>0</v>
      </c>
    </row>
    <row r="16" spans="2:15" s="13" customFormat="1" ht="18">
      <c r="B16" s="37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>
        <f t="shared" si="0"/>
        <v>0</v>
      </c>
    </row>
    <row r="17" spans="2:15" s="13" customFormat="1" ht="18">
      <c r="B17" s="37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>
        <f t="shared" si="0"/>
        <v>0</v>
      </c>
    </row>
    <row r="18" spans="2:15" s="4" customFormat="1" ht="18.75" thickBot="1">
      <c r="B18" s="39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75">
        <f t="shared" si="0"/>
        <v>0</v>
      </c>
    </row>
    <row r="19" spans="3:15" s="4" customFormat="1" ht="54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4" customFormat="1" ht="18.75" thickBot="1">
      <c r="B20" s="119" t="s">
        <v>0</v>
      </c>
      <c r="C20" s="122" t="s">
        <v>56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19" t="s">
        <v>12</v>
      </c>
    </row>
    <row r="21" spans="2:15" s="4" customFormat="1" ht="18">
      <c r="B21" s="120"/>
      <c r="C21" s="124" t="s">
        <v>67</v>
      </c>
      <c r="D21" s="125"/>
      <c r="E21" s="124" t="s">
        <v>68</v>
      </c>
      <c r="F21" s="125"/>
      <c r="G21" s="124" t="s">
        <v>3</v>
      </c>
      <c r="H21" s="125"/>
      <c r="I21" s="124" t="s">
        <v>5</v>
      </c>
      <c r="J21" s="125"/>
      <c r="K21" s="124" t="s">
        <v>7</v>
      </c>
      <c r="L21" s="125"/>
      <c r="M21" s="124" t="s">
        <v>9</v>
      </c>
      <c r="N21" s="126"/>
      <c r="O21" s="120"/>
    </row>
    <row r="22" spans="2:15" s="4" customFormat="1" ht="18.75" thickBot="1">
      <c r="B22" s="121"/>
      <c r="C22" s="7" t="s">
        <v>14</v>
      </c>
      <c r="D22" s="8" t="s">
        <v>15</v>
      </c>
      <c r="E22" s="7" t="s">
        <v>14</v>
      </c>
      <c r="F22" s="8" t="s">
        <v>15</v>
      </c>
      <c r="G22" s="7" t="s">
        <v>14</v>
      </c>
      <c r="H22" s="8" t="s">
        <v>15</v>
      </c>
      <c r="I22" s="7" t="s">
        <v>14</v>
      </c>
      <c r="J22" s="8" t="s">
        <v>15</v>
      </c>
      <c r="K22" s="7" t="s">
        <v>14</v>
      </c>
      <c r="L22" s="8" t="s">
        <v>15</v>
      </c>
      <c r="M22" s="7" t="s">
        <v>14</v>
      </c>
      <c r="N22" s="29" t="s">
        <v>15</v>
      </c>
      <c r="O22" s="121"/>
    </row>
    <row r="23" spans="2:15" s="13" customFormat="1" ht="18">
      <c r="B23" s="14" t="s">
        <v>75</v>
      </c>
      <c r="C23" s="55" t="s">
        <v>76</v>
      </c>
      <c r="D23" s="59">
        <v>1</v>
      </c>
      <c r="E23" s="60">
        <v>44</v>
      </c>
      <c r="F23" s="59">
        <v>1</v>
      </c>
      <c r="G23" s="55">
        <v>48</v>
      </c>
      <c r="H23" s="59">
        <v>3</v>
      </c>
      <c r="I23" s="100">
        <v>50</v>
      </c>
      <c r="J23" s="59">
        <v>4</v>
      </c>
      <c r="K23" s="60">
        <v>45</v>
      </c>
      <c r="L23" s="59">
        <v>3</v>
      </c>
      <c r="M23" s="60">
        <v>45</v>
      </c>
      <c r="N23" s="59">
        <v>3</v>
      </c>
      <c r="O23" s="17">
        <f aca="true" t="shared" si="1" ref="O23:O37">D23+F23+H23+J23+L23+N23</f>
        <v>15</v>
      </c>
    </row>
    <row r="24" spans="2:15" s="13" customFormat="1" ht="18">
      <c r="B24" s="35" t="s">
        <v>77</v>
      </c>
      <c r="C24" s="56">
        <v>44</v>
      </c>
      <c r="D24" s="57">
        <v>1</v>
      </c>
      <c r="E24" s="58">
        <v>43</v>
      </c>
      <c r="F24" s="57">
        <v>1</v>
      </c>
      <c r="G24" s="56"/>
      <c r="H24" s="57"/>
      <c r="I24" s="58"/>
      <c r="J24" s="57"/>
      <c r="K24" s="58"/>
      <c r="L24" s="57"/>
      <c r="M24" s="58"/>
      <c r="N24" s="57"/>
      <c r="O24" s="17">
        <f t="shared" si="1"/>
        <v>2</v>
      </c>
    </row>
    <row r="25" spans="2:15" s="13" customFormat="1" ht="18">
      <c r="B25" s="80" t="s">
        <v>79</v>
      </c>
      <c r="C25" s="63">
        <v>48</v>
      </c>
      <c r="D25" s="62">
        <v>3</v>
      </c>
      <c r="E25" s="63">
        <v>48</v>
      </c>
      <c r="F25" s="62">
        <v>4</v>
      </c>
      <c r="G25" s="63">
        <v>46</v>
      </c>
      <c r="H25" s="62">
        <v>2</v>
      </c>
      <c r="I25" s="63">
        <v>45</v>
      </c>
      <c r="J25" s="62">
        <v>1</v>
      </c>
      <c r="K25" s="63"/>
      <c r="L25" s="62"/>
      <c r="M25" s="63"/>
      <c r="N25" s="62"/>
      <c r="O25" s="53">
        <f t="shared" si="1"/>
        <v>10</v>
      </c>
    </row>
    <row r="26" spans="2:15" s="13" customFormat="1" ht="18">
      <c r="B26" s="80" t="s">
        <v>94</v>
      </c>
      <c r="C26" s="63"/>
      <c r="D26" s="62"/>
      <c r="E26" s="63">
        <v>44</v>
      </c>
      <c r="F26" s="62">
        <v>1</v>
      </c>
      <c r="G26" s="63"/>
      <c r="H26" s="62"/>
      <c r="I26" s="63">
        <v>44</v>
      </c>
      <c r="J26" s="62">
        <v>1</v>
      </c>
      <c r="K26" s="63"/>
      <c r="L26" s="62"/>
      <c r="M26" s="63">
        <v>45</v>
      </c>
      <c r="N26" s="62">
        <v>2</v>
      </c>
      <c r="O26" s="53">
        <f>D26+F26+H26+J26+L26+N26</f>
        <v>4</v>
      </c>
    </row>
    <row r="27" spans="2:15" s="13" customFormat="1" ht="18">
      <c r="B27" s="37" t="s">
        <v>114</v>
      </c>
      <c r="C27" s="15"/>
      <c r="D27" s="16"/>
      <c r="E27" s="15"/>
      <c r="F27" s="16"/>
      <c r="G27" s="15">
        <v>48</v>
      </c>
      <c r="H27" s="16">
        <v>3</v>
      </c>
      <c r="I27" s="88">
        <v>50</v>
      </c>
      <c r="J27" s="16">
        <v>3</v>
      </c>
      <c r="K27" s="15"/>
      <c r="L27" s="16"/>
      <c r="M27" s="15"/>
      <c r="N27" s="16"/>
      <c r="O27" s="17">
        <f>D27+F27+H27+J27+L27+N27</f>
        <v>6</v>
      </c>
    </row>
    <row r="28" spans="2:15" s="13" customFormat="1" ht="18">
      <c r="B28" s="37" t="s">
        <v>97</v>
      </c>
      <c r="C28" s="15"/>
      <c r="D28" s="16"/>
      <c r="E28" s="15">
        <v>40</v>
      </c>
      <c r="F28" s="16">
        <v>1</v>
      </c>
      <c r="G28" s="15"/>
      <c r="H28" s="16"/>
      <c r="I28" s="15">
        <v>46</v>
      </c>
      <c r="J28" s="16">
        <v>1</v>
      </c>
      <c r="K28" s="15">
        <v>40</v>
      </c>
      <c r="L28" s="16">
        <v>1</v>
      </c>
      <c r="M28" s="15"/>
      <c r="N28" s="16"/>
      <c r="O28" s="17">
        <f>D28+F28+H28+J28+L28+N28</f>
        <v>3</v>
      </c>
    </row>
    <row r="29" spans="2:15" s="13" customFormat="1" ht="18">
      <c r="B29" s="80" t="s">
        <v>112</v>
      </c>
      <c r="C29" s="51"/>
      <c r="D29" s="50"/>
      <c r="E29" s="51"/>
      <c r="F29" s="50"/>
      <c r="G29" s="81">
        <v>50</v>
      </c>
      <c r="H29" s="50">
        <v>4</v>
      </c>
      <c r="I29" s="51">
        <v>49</v>
      </c>
      <c r="J29" s="50">
        <v>2</v>
      </c>
      <c r="K29" s="51"/>
      <c r="L29" s="50"/>
      <c r="M29" s="51"/>
      <c r="N29" s="50"/>
      <c r="O29" s="53">
        <f>D29+F29+H29+J29+L29+N29</f>
        <v>6</v>
      </c>
    </row>
    <row r="30" spans="2:15" s="13" customFormat="1" ht="18">
      <c r="B30" s="80" t="s">
        <v>64</v>
      </c>
      <c r="C30" s="51"/>
      <c r="D30" s="50"/>
      <c r="E30" s="51">
        <v>46</v>
      </c>
      <c r="F30" s="50">
        <v>3</v>
      </c>
      <c r="G30" s="51">
        <v>44</v>
      </c>
      <c r="H30" s="50">
        <v>1</v>
      </c>
      <c r="I30" s="51">
        <v>43</v>
      </c>
      <c r="J30" s="50">
        <v>1</v>
      </c>
      <c r="K30" s="51" t="s">
        <v>76</v>
      </c>
      <c r="L30" s="50">
        <v>1</v>
      </c>
      <c r="M30" s="51">
        <v>40</v>
      </c>
      <c r="N30" s="50">
        <v>1</v>
      </c>
      <c r="O30" s="53">
        <f>D30+F30+H30+J30+L30+N30</f>
        <v>7</v>
      </c>
    </row>
    <row r="31" spans="2:15" s="13" customFormat="1" ht="18">
      <c r="B31" s="37" t="s">
        <v>81</v>
      </c>
      <c r="C31" s="15">
        <v>46</v>
      </c>
      <c r="D31" s="16">
        <v>2</v>
      </c>
      <c r="E31" s="15">
        <v>41</v>
      </c>
      <c r="F31" s="16">
        <v>1</v>
      </c>
      <c r="G31" s="15"/>
      <c r="H31" s="16"/>
      <c r="I31" s="15">
        <v>49</v>
      </c>
      <c r="J31" s="16">
        <v>1</v>
      </c>
      <c r="K31" s="15"/>
      <c r="L31" s="16"/>
      <c r="M31" s="15"/>
      <c r="N31" s="16"/>
      <c r="O31" s="17">
        <f t="shared" si="1"/>
        <v>4</v>
      </c>
    </row>
    <row r="32" spans="2:15" s="13" customFormat="1" ht="18">
      <c r="B32" s="37" t="s">
        <v>85</v>
      </c>
      <c r="C32" s="55">
        <v>48</v>
      </c>
      <c r="D32" s="59">
        <v>4</v>
      </c>
      <c r="E32" s="55">
        <v>35</v>
      </c>
      <c r="F32" s="59">
        <v>1</v>
      </c>
      <c r="G32" s="55">
        <v>44</v>
      </c>
      <c r="H32" s="59">
        <v>1</v>
      </c>
      <c r="I32" s="55">
        <v>48</v>
      </c>
      <c r="J32" s="59">
        <v>1</v>
      </c>
      <c r="K32" s="55">
        <v>49</v>
      </c>
      <c r="L32" s="59">
        <v>4</v>
      </c>
      <c r="M32" s="88">
        <v>50</v>
      </c>
      <c r="N32" s="59">
        <v>4</v>
      </c>
      <c r="O32" s="17">
        <f t="shared" si="1"/>
        <v>15</v>
      </c>
    </row>
    <row r="33" spans="2:15" s="13" customFormat="1" ht="18">
      <c r="B33" s="80" t="s">
        <v>115</v>
      </c>
      <c r="C33" s="51"/>
      <c r="D33" s="50"/>
      <c r="E33" s="51"/>
      <c r="F33" s="50"/>
      <c r="G33" s="51">
        <v>44</v>
      </c>
      <c r="H33" s="50">
        <v>1</v>
      </c>
      <c r="I33" s="51"/>
      <c r="J33" s="50"/>
      <c r="K33" s="51"/>
      <c r="L33" s="50"/>
      <c r="M33" s="51"/>
      <c r="N33" s="50"/>
      <c r="O33" s="53">
        <f>D33+F33+H33+J33+L33+N33</f>
        <v>1</v>
      </c>
    </row>
    <row r="34" spans="2:15" s="13" customFormat="1" ht="18">
      <c r="B34" s="49" t="s">
        <v>90</v>
      </c>
      <c r="C34" s="63">
        <v>45</v>
      </c>
      <c r="D34" s="62">
        <v>1</v>
      </c>
      <c r="E34" s="89">
        <v>44</v>
      </c>
      <c r="F34" s="62">
        <v>1</v>
      </c>
      <c r="G34" s="63"/>
      <c r="H34" s="62"/>
      <c r="I34" s="89">
        <v>47</v>
      </c>
      <c r="J34" s="62">
        <v>1</v>
      </c>
      <c r="K34" s="89"/>
      <c r="L34" s="62"/>
      <c r="M34" s="89"/>
      <c r="N34" s="62"/>
      <c r="O34" s="53">
        <f t="shared" si="1"/>
        <v>3</v>
      </c>
    </row>
    <row r="35" spans="2:15" s="13" customFormat="1" ht="18">
      <c r="B35" s="37" t="s">
        <v>100</v>
      </c>
      <c r="C35" s="88"/>
      <c r="D35" s="59"/>
      <c r="E35" s="55">
        <v>45</v>
      </c>
      <c r="F35" s="59">
        <v>2</v>
      </c>
      <c r="G35" s="55">
        <v>46</v>
      </c>
      <c r="H35" s="59">
        <v>1</v>
      </c>
      <c r="I35" s="55">
        <v>49</v>
      </c>
      <c r="J35" s="59">
        <v>1</v>
      </c>
      <c r="K35" s="55">
        <v>45</v>
      </c>
      <c r="L35" s="59">
        <v>2</v>
      </c>
      <c r="M35" s="55">
        <v>39</v>
      </c>
      <c r="N35" s="59">
        <v>1</v>
      </c>
      <c r="O35" s="17">
        <f t="shared" si="1"/>
        <v>7</v>
      </c>
    </row>
    <row r="36" spans="2:15" s="13" customFormat="1" ht="18">
      <c r="B36" s="37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16"/>
      <c r="O36" s="17">
        <f t="shared" si="1"/>
        <v>0</v>
      </c>
    </row>
    <row r="37" spans="2:15" s="13" customFormat="1" ht="18.75" thickBot="1">
      <c r="B37" s="39"/>
      <c r="C37" s="19"/>
      <c r="D37" s="20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75">
        <f t="shared" si="1"/>
        <v>0</v>
      </c>
    </row>
    <row r="38" spans="3:15" s="4" customFormat="1" ht="54" customHeight="1" thickBo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s="4" customFormat="1" ht="18.75" thickBot="1">
      <c r="B39" s="119" t="s">
        <v>0</v>
      </c>
      <c r="C39" s="122" t="s">
        <v>13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19" t="s">
        <v>12</v>
      </c>
    </row>
    <row r="40" spans="2:15" s="4" customFormat="1" ht="18">
      <c r="B40" s="120"/>
      <c r="C40" s="124" t="s">
        <v>67</v>
      </c>
      <c r="D40" s="125"/>
      <c r="E40" s="124" t="s">
        <v>68</v>
      </c>
      <c r="F40" s="125"/>
      <c r="G40" s="124" t="s">
        <v>3</v>
      </c>
      <c r="H40" s="125"/>
      <c r="I40" s="124" t="s">
        <v>5</v>
      </c>
      <c r="J40" s="125"/>
      <c r="K40" s="124" t="s">
        <v>7</v>
      </c>
      <c r="L40" s="125"/>
      <c r="M40" s="124" t="s">
        <v>9</v>
      </c>
      <c r="N40" s="126"/>
      <c r="O40" s="120"/>
    </row>
    <row r="41" spans="2:15" s="4" customFormat="1" ht="18.75" thickBot="1">
      <c r="B41" s="121"/>
      <c r="C41" s="7" t="s">
        <v>14</v>
      </c>
      <c r="D41" s="8" t="s">
        <v>15</v>
      </c>
      <c r="E41" s="7" t="s">
        <v>14</v>
      </c>
      <c r="F41" s="8" t="s">
        <v>15</v>
      </c>
      <c r="G41" s="7" t="s">
        <v>14</v>
      </c>
      <c r="H41" s="8" t="s">
        <v>15</v>
      </c>
      <c r="I41" s="7" t="s">
        <v>14</v>
      </c>
      <c r="J41" s="8" t="s">
        <v>15</v>
      </c>
      <c r="K41" s="7" t="s">
        <v>14</v>
      </c>
      <c r="L41" s="8" t="s">
        <v>15</v>
      </c>
      <c r="M41" s="7" t="s">
        <v>14</v>
      </c>
      <c r="N41" s="29" t="s">
        <v>15</v>
      </c>
      <c r="O41" s="121"/>
    </row>
    <row r="42" spans="2:15" s="13" customFormat="1" ht="18">
      <c r="B42" s="14" t="s">
        <v>91</v>
      </c>
      <c r="C42" s="55">
        <v>41</v>
      </c>
      <c r="D42" s="59">
        <v>2</v>
      </c>
      <c r="E42" s="60"/>
      <c r="F42" s="59"/>
      <c r="G42" s="55"/>
      <c r="H42" s="59"/>
      <c r="I42" s="60"/>
      <c r="J42" s="59"/>
      <c r="K42" s="60"/>
      <c r="L42" s="59"/>
      <c r="M42" s="60"/>
      <c r="N42" s="59"/>
      <c r="O42" s="17">
        <f>D42+F42+H42+J42+L42+N42</f>
        <v>2</v>
      </c>
    </row>
    <row r="43" spans="2:15" s="13" customFormat="1" ht="18">
      <c r="B43" s="37" t="s">
        <v>111</v>
      </c>
      <c r="C43" s="15"/>
      <c r="D43" s="16"/>
      <c r="E43" s="15"/>
      <c r="F43" s="16"/>
      <c r="G43" s="15">
        <v>32</v>
      </c>
      <c r="H43" s="16">
        <v>1</v>
      </c>
      <c r="I43" s="15"/>
      <c r="J43" s="16"/>
      <c r="K43" s="15"/>
      <c r="L43" s="16"/>
      <c r="M43" s="15"/>
      <c r="N43" s="16"/>
      <c r="O43" s="17">
        <f>D43+F43+H43+J43+L43+N43</f>
        <v>1</v>
      </c>
    </row>
    <row r="44" spans="2:15" s="13" customFormat="1" ht="18">
      <c r="B44" s="80" t="s">
        <v>28</v>
      </c>
      <c r="C44" s="51"/>
      <c r="D44" s="50"/>
      <c r="E44" s="51">
        <v>34</v>
      </c>
      <c r="F44" s="50">
        <v>1</v>
      </c>
      <c r="G44" s="51"/>
      <c r="H44" s="50"/>
      <c r="I44" s="51"/>
      <c r="J44" s="50"/>
      <c r="K44" s="51">
        <v>40</v>
      </c>
      <c r="L44" s="50">
        <v>2</v>
      </c>
      <c r="M44" s="51"/>
      <c r="N44" s="50"/>
      <c r="O44" s="53">
        <f>D44+F44+H44+J44+L44+N44</f>
        <v>3</v>
      </c>
    </row>
    <row r="45" spans="2:15" s="13" customFormat="1" ht="18">
      <c r="B45" s="80" t="s">
        <v>104</v>
      </c>
      <c r="C45" s="51"/>
      <c r="D45" s="50"/>
      <c r="E45" s="51" t="s">
        <v>76</v>
      </c>
      <c r="F45" s="50">
        <v>1</v>
      </c>
      <c r="G45" s="51"/>
      <c r="H45" s="50"/>
      <c r="I45" s="51"/>
      <c r="J45" s="50"/>
      <c r="K45" s="51"/>
      <c r="L45" s="50"/>
      <c r="M45" s="51"/>
      <c r="N45" s="50"/>
      <c r="O45" s="53">
        <f>D45+F45+H45+J45+L45+N45</f>
        <v>1</v>
      </c>
    </row>
    <row r="46" spans="2:15" s="13" customFormat="1" ht="18">
      <c r="B46" s="37" t="s">
        <v>118</v>
      </c>
      <c r="C46" s="15"/>
      <c r="D46" s="16"/>
      <c r="E46" s="15"/>
      <c r="F46" s="16"/>
      <c r="G46" s="15"/>
      <c r="H46" s="16"/>
      <c r="I46" s="15">
        <v>39</v>
      </c>
      <c r="J46" s="16">
        <v>1</v>
      </c>
      <c r="K46" s="15">
        <v>35</v>
      </c>
      <c r="L46" s="16">
        <v>1</v>
      </c>
      <c r="M46" s="15">
        <v>37</v>
      </c>
      <c r="N46" s="16">
        <v>1</v>
      </c>
      <c r="O46" s="17">
        <f>D46+F46+H46+J46+L46+N46</f>
        <v>3</v>
      </c>
    </row>
    <row r="47" spans="2:15" s="13" customFormat="1" ht="18">
      <c r="B47" s="35" t="s">
        <v>82</v>
      </c>
      <c r="C47" s="56">
        <v>35</v>
      </c>
      <c r="D47" s="57">
        <v>1</v>
      </c>
      <c r="E47" s="58"/>
      <c r="F47" s="57"/>
      <c r="G47" s="79"/>
      <c r="H47" s="57"/>
      <c r="I47" s="58"/>
      <c r="J47" s="57"/>
      <c r="K47" s="58"/>
      <c r="L47" s="57"/>
      <c r="M47" s="58"/>
      <c r="N47" s="57"/>
      <c r="O47" s="17">
        <f aca="true" t="shared" si="2" ref="O47:O59">D47+F47+H47+J47+L47+N47</f>
        <v>1</v>
      </c>
    </row>
    <row r="48" spans="2:15" s="13" customFormat="1" ht="18">
      <c r="B48" s="80" t="s">
        <v>84</v>
      </c>
      <c r="C48" s="51">
        <v>39</v>
      </c>
      <c r="D48" s="50">
        <v>1</v>
      </c>
      <c r="E48" s="51">
        <v>39</v>
      </c>
      <c r="F48" s="50">
        <v>1</v>
      </c>
      <c r="G48" s="51">
        <v>33</v>
      </c>
      <c r="H48" s="50">
        <v>1</v>
      </c>
      <c r="I48" s="51">
        <v>42</v>
      </c>
      <c r="J48" s="50">
        <v>2</v>
      </c>
      <c r="K48" s="51">
        <v>37</v>
      </c>
      <c r="L48" s="50">
        <v>1</v>
      </c>
      <c r="M48" s="51">
        <v>44</v>
      </c>
      <c r="N48" s="50">
        <v>4</v>
      </c>
      <c r="O48" s="53">
        <f t="shared" si="2"/>
        <v>10</v>
      </c>
    </row>
    <row r="49" spans="2:15" s="13" customFormat="1" ht="18">
      <c r="B49" s="80" t="s">
        <v>119</v>
      </c>
      <c r="C49" s="51"/>
      <c r="D49" s="50"/>
      <c r="E49" s="51"/>
      <c r="F49" s="50"/>
      <c r="G49" s="51"/>
      <c r="H49" s="50"/>
      <c r="I49" s="51">
        <v>41</v>
      </c>
      <c r="J49" s="50">
        <v>1</v>
      </c>
      <c r="K49" s="51"/>
      <c r="L49" s="50"/>
      <c r="M49" s="51"/>
      <c r="N49" s="50"/>
      <c r="O49" s="53">
        <f>D49+F49+H49+J49+L49+N49</f>
        <v>1</v>
      </c>
    </row>
    <row r="50" spans="2:15" s="13" customFormat="1" ht="18">
      <c r="B50" s="37" t="s">
        <v>117</v>
      </c>
      <c r="C50" s="15"/>
      <c r="D50" s="16"/>
      <c r="E50" s="15"/>
      <c r="F50" s="16"/>
      <c r="G50" s="15"/>
      <c r="H50" s="16"/>
      <c r="I50" s="15">
        <v>45</v>
      </c>
      <c r="J50" s="16">
        <v>4</v>
      </c>
      <c r="K50" s="15"/>
      <c r="L50" s="16"/>
      <c r="M50" s="15"/>
      <c r="N50" s="16"/>
      <c r="O50" s="17">
        <f>D50+F50+H50+J50+L50+N50</f>
        <v>4</v>
      </c>
    </row>
    <row r="51" spans="2:15" s="13" customFormat="1" ht="18">
      <c r="B51" s="37" t="s">
        <v>99</v>
      </c>
      <c r="C51" s="15"/>
      <c r="D51" s="16"/>
      <c r="E51" s="15">
        <v>43</v>
      </c>
      <c r="F51" s="16">
        <v>3</v>
      </c>
      <c r="G51" s="15">
        <v>44</v>
      </c>
      <c r="H51" s="16">
        <v>3</v>
      </c>
      <c r="I51" s="15">
        <v>45</v>
      </c>
      <c r="J51" s="16">
        <v>3</v>
      </c>
      <c r="K51" s="15">
        <v>42</v>
      </c>
      <c r="L51" s="16">
        <v>4</v>
      </c>
      <c r="M51" s="15">
        <v>39</v>
      </c>
      <c r="N51" s="16">
        <v>3</v>
      </c>
      <c r="O51" s="17">
        <f>D51+F51+H51+J51+L51+N51</f>
        <v>16</v>
      </c>
    </row>
    <row r="52" spans="2:15" s="13" customFormat="1" ht="18">
      <c r="B52" s="80" t="s">
        <v>86</v>
      </c>
      <c r="C52" s="63">
        <v>47</v>
      </c>
      <c r="D52" s="62">
        <v>4</v>
      </c>
      <c r="E52" s="63">
        <v>45</v>
      </c>
      <c r="F52" s="62">
        <v>4</v>
      </c>
      <c r="G52" s="63"/>
      <c r="H52" s="62"/>
      <c r="I52" s="63"/>
      <c r="J52" s="62"/>
      <c r="K52" s="63"/>
      <c r="L52" s="62"/>
      <c r="M52" s="63"/>
      <c r="N52" s="62"/>
      <c r="O52" s="53">
        <f t="shared" si="2"/>
        <v>8</v>
      </c>
    </row>
    <row r="53" spans="2:15" s="13" customFormat="1" ht="18">
      <c r="B53" s="80" t="s">
        <v>95</v>
      </c>
      <c r="C53" s="51"/>
      <c r="D53" s="50"/>
      <c r="E53" s="51">
        <v>43</v>
      </c>
      <c r="F53" s="50">
        <v>2</v>
      </c>
      <c r="G53" s="51"/>
      <c r="H53" s="50"/>
      <c r="I53" s="51">
        <v>36</v>
      </c>
      <c r="J53" s="50">
        <v>1</v>
      </c>
      <c r="K53" s="51"/>
      <c r="L53" s="50"/>
      <c r="M53" s="51">
        <v>35</v>
      </c>
      <c r="N53" s="50">
        <v>1</v>
      </c>
      <c r="O53" s="53">
        <f>D53+F53+H53+J53+L53+N53</f>
        <v>4</v>
      </c>
    </row>
    <row r="54" spans="2:15" s="13" customFormat="1" ht="18">
      <c r="B54" s="37" t="s">
        <v>88</v>
      </c>
      <c r="C54" s="55">
        <v>28</v>
      </c>
      <c r="D54" s="59">
        <v>1</v>
      </c>
      <c r="E54" s="55"/>
      <c r="F54" s="59"/>
      <c r="G54" s="55">
        <v>25</v>
      </c>
      <c r="H54" s="59">
        <v>1</v>
      </c>
      <c r="I54" s="55"/>
      <c r="J54" s="59"/>
      <c r="K54" s="55"/>
      <c r="L54" s="59"/>
      <c r="M54" s="55"/>
      <c r="N54" s="59"/>
      <c r="O54" s="17">
        <f t="shared" si="2"/>
        <v>2</v>
      </c>
    </row>
    <row r="55" spans="2:15" s="13" customFormat="1" ht="18">
      <c r="B55" s="37" t="s">
        <v>92</v>
      </c>
      <c r="C55" s="15"/>
      <c r="D55" s="16"/>
      <c r="E55" s="15"/>
      <c r="F55" s="16"/>
      <c r="G55" s="15"/>
      <c r="H55" s="16"/>
      <c r="I55" s="15"/>
      <c r="J55" s="16"/>
      <c r="K55" s="15">
        <v>41</v>
      </c>
      <c r="L55" s="16">
        <v>3</v>
      </c>
      <c r="M55" s="15">
        <v>39</v>
      </c>
      <c r="N55" s="16">
        <v>2</v>
      </c>
      <c r="O55" s="17">
        <f t="shared" si="2"/>
        <v>5</v>
      </c>
    </row>
    <row r="56" spans="1:15" s="13" customFormat="1" ht="18">
      <c r="A56" s="13">
        <v>35</v>
      </c>
      <c r="B56" s="80" t="s">
        <v>65</v>
      </c>
      <c r="C56" s="63">
        <v>43</v>
      </c>
      <c r="D56" s="62">
        <v>3</v>
      </c>
      <c r="E56" s="63"/>
      <c r="F56" s="62"/>
      <c r="G56" s="63">
        <v>36</v>
      </c>
      <c r="H56" s="62">
        <v>2</v>
      </c>
      <c r="I56" s="63"/>
      <c r="J56" s="62"/>
      <c r="K56" s="63"/>
      <c r="L56" s="62"/>
      <c r="M56" s="63"/>
      <c r="N56" s="62"/>
      <c r="O56" s="53">
        <f t="shared" si="2"/>
        <v>5</v>
      </c>
    </row>
    <row r="57" spans="2:15" s="13" customFormat="1" ht="18">
      <c r="B57" s="80" t="s">
        <v>102</v>
      </c>
      <c r="C57" s="63"/>
      <c r="D57" s="62"/>
      <c r="E57" s="63">
        <v>37</v>
      </c>
      <c r="F57" s="62">
        <v>1</v>
      </c>
      <c r="G57" s="63"/>
      <c r="H57" s="62"/>
      <c r="I57" s="63"/>
      <c r="J57" s="62"/>
      <c r="K57" s="63"/>
      <c r="L57" s="62"/>
      <c r="M57" s="63"/>
      <c r="N57" s="62"/>
      <c r="O57" s="53">
        <f t="shared" si="2"/>
        <v>1</v>
      </c>
    </row>
    <row r="58" spans="2:15" s="13" customFormat="1" ht="18">
      <c r="B58" s="37"/>
      <c r="C58" s="15"/>
      <c r="D58" s="16"/>
      <c r="E58" s="15"/>
      <c r="F58" s="16"/>
      <c r="G58" s="15"/>
      <c r="H58" s="16"/>
      <c r="I58" s="15"/>
      <c r="J58" s="16"/>
      <c r="K58" s="15"/>
      <c r="L58" s="16"/>
      <c r="M58" s="15"/>
      <c r="N58" s="16"/>
      <c r="O58" s="17">
        <f t="shared" si="2"/>
        <v>0</v>
      </c>
    </row>
    <row r="59" spans="1:15" s="13" customFormat="1" ht="18.75" thickBot="1">
      <c r="A59" s="13">
        <v>35</v>
      </c>
      <c r="B59" s="39"/>
      <c r="C59" s="19"/>
      <c r="D59" s="20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75">
        <f t="shared" si="2"/>
        <v>0</v>
      </c>
    </row>
    <row r="60" spans="3:15" s="3" customFormat="1" ht="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3:15" s="3" customFormat="1" ht="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3:15" s="3" customFormat="1" ht="1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3:15" s="3" customFormat="1" ht="1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3:15" s="3" customFormat="1" ht="1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3:15" s="3" customFormat="1" ht="1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3:15" s="3" customFormat="1" ht="1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3:15" s="3" customFormat="1" ht="1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3:15" s="3" customFormat="1" ht="1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3:15" s="3" customFormat="1" ht="1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3:15" s="3" customFormat="1" ht="1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3:15" s="3" customFormat="1" ht="1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3:15" s="3" customFormat="1" ht="1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3:15" s="3" customFormat="1" ht="1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3:15" s="3" customFormat="1" ht="1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3:15" s="3" customFormat="1" ht="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 s="3" customFormat="1" ht="1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3:15" s="3" customFormat="1" ht="1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3:15" s="3" customFormat="1" ht="1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</sheetData>
  <sheetProtection/>
  <mergeCells count="28">
    <mergeCell ref="G40:H40"/>
    <mergeCell ref="I40:J40"/>
    <mergeCell ref="B39:B41"/>
    <mergeCell ref="C39:N39"/>
    <mergeCell ref="O39:O41"/>
    <mergeCell ref="C40:D40"/>
    <mergeCell ref="E40:F40"/>
    <mergeCell ref="K40:L40"/>
    <mergeCell ref="M40:N40"/>
    <mergeCell ref="O3:O5"/>
    <mergeCell ref="O20:O22"/>
    <mergeCell ref="C21:D21"/>
    <mergeCell ref="E21:F21"/>
    <mergeCell ref="K21:L21"/>
    <mergeCell ref="M21:N21"/>
    <mergeCell ref="G4:H4"/>
    <mergeCell ref="I4:J4"/>
    <mergeCell ref="G21:H21"/>
    <mergeCell ref="I21:J21"/>
    <mergeCell ref="F1:M1"/>
    <mergeCell ref="B20:B22"/>
    <mergeCell ref="B3:B5"/>
    <mergeCell ref="C3:N3"/>
    <mergeCell ref="C4:D4"/>
    <mergeCell ref="E4:F4"/>
    <mergeCell ref="K4:L4"/>
    <mergeCell ref="M4:N4"/>
    <mergeCell ref="C20:N20"/>
  </mergeCells>
  <printOptions/>
  <pageMargins left="0.75" right="0.75" top="1" bottom="1" header="0.5" footer="0.5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7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3" ht="15.75">
      <c r="F1" s="116" t="s">
        <v>71</v>
      </c>
      <c r="G1" s="116"/>
      <c r="H1" s="116"/>
      <c r="I1" s="116"/>
      <c r="J1" s="116"/>
      <c r="K1" s="116"/>
      <c r="L1" s="116"/>
      <c r="M1" s="116"/>
    </row>
    <row r="2" ht="20.25" customHeight="1" thickBot="1"/>
    <row r="3" spans="2:15" s="4" customFormat="1" ht="18.75" thickBot="1">
      <c r="B3" s="119" t="s">
        <v>0</v>
      </c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19" t="s">
        <v>12</v>
      </c>
    </row>
    <row r="4" spans="2:15" s="4" customFormat="1" ht="18">
      <c r="B4" s="120"/>
      <c r="C4" s="124" t="s">
        <v>11</v>
      </c>
      <c r="D4" s="125"/>
      <c r="E4" s="124" t="s">
        <v>1</v>
      </c>
      <c r="F4" s="125"/>
      <c r="G4" s="124" t="s">
        <v>4</v>
      </c>
      <c r="H4" s="125"/>
      <c r="I4" s="124" t="s">
        <v>6</v>
      </c>
      <c r="J4" s="125"/>
      <c r="K4" s="124" t="s">
        <v>8</v>
      </c>
      <c r="L4" s="125"/>
      <c r="M4" s="124" t="s">
        <v>72</v>
      </c>
      <c r="N4" s="126"/>
      <c r="O4" s="120"/>
    </row>
    <row r="5" spans="2:15" s="4" customFormat="1" ht="18.75" thickBot="1">
      <c r="B5" s="121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7" t="s">
        <v>14</v>
      </c>
      <c r="N5" s="29" t="s">
        <v>15</v>
      </c>
      <c r="O5" s="121"/>
    </row>
    <row r="6" spans="2:15" s="13" customFormat="1" ht="18">
      <c r="B6" s="37" t="s">
        <v>122</v>
      </c>
      <c r="C6" s="15"/>
      <c r="D6" s="16"/>
      <c r="E6" s="15"/>
      <c r="F6" s="16"/>
      <c r="G6" s="15"/>
      <c r="H6" s="16"/>
      <c r="I6" s="15"/>
      <c r="J6" s="16"/>
      <c r="K6" s="15"/>
      <c r="L6" s="16"/>
      <c r="M6" s="15">
        <v>48</v>
      </c>
      <c r="N6" s="16">
        <v>3</v>
      </c>
      <c r="O6" s="17">
        <f>D6+F6+H6+J6+L6+N6</f>
        <v>3</v>
      </c>
    </row>
    <row r="7" spans="2:15" s="13" customFormat="1" ht="18">
      <c r="B7" s="37" t="s">
        <v>30</v>
      </c>
      <c r="C7" s="55"/>
      <c r="D7" s="59"/>
      <c r="E7" s="55"/>
      <c r="F7" s="59"/>
      <c r="G7" s="55"/>
      <c r="H7" s="59"/>
      <c r="I7" s="55"/>
      <c r="J7" s="59"/>
      <c r="K7" s="55">
        <v>48</v>
      </c>
      <c r="L7" s="59">
        <v>4</v>
      </c>
      <c r="M7" s="55"/>
      <c r="N7" s="59"/>
      <c r="O7" s="17">
        <f>D7+F7+H7+J7+L7+N7</f>
        <v>4</v>
      </c>
    </row>
    <row r="8" spans="2:15" s="13" customFormat="1" ht="18">
      <c r="B8" s="49" t="s">
        <v>93</v>
      </c>
      <c r="C8" s="81">
        <v>50</v>
      </c>
      <c r="D8" s="62">
        <v>4</v>
      </c>
      <c r="E8" s="89"/>
      <c r="F8" s="62"/>
      <c r="G8" s="63"/>
      <c r="H8" s="62"/>
      <c r="I8" s="89"/>
      <c r="J8" s="62"/>
      <c r="K8" s="89"/>
      <c r="L8" s="62"/>
      <c r="M8" s="89"/>
      <c r="N8" s="62"/>
      <c r="O8" s="53">
        <f>D8+F8+H8+J8+L8+N8</f>
        <v>4</v>
      </c>
    </row>
    <row r="9" spans="2:15" s="13" customFormat="1" ht="18">
      <c r="B9" s="80" t="s">
        <v>80</v>
      </c>
      <c r="C9" s="81"/>
      <c r="D9" s="62"/>
      <c r="E9" s="63">
        <v>46</v>
      </c>
      <c r="F9" s="62">
        <v>2</v>
      </c>
      <c r="G9" s="51">
        <v>45</v>
      </c>
      <c r="H9" s="62">
        <v>2</v>
      </c>
      <c r="I9" s="63"/>
      <c r="J9" s="62"/>
      <c r="K9" s="63">
        <v>44</v>
      </c>
      <c r="L9" s="62">
        <v>1</v>
      </c>
      <c r="M9" s="63">
        <v>43</v>
      </c>
      <c r="N9" s="62">
        <v>1</v>
      </c>
      <c r="O9" s="53">
        <f>D9+F9+H9+J9+L9+N9</f>
        <v>6</v>
      </c>
    </row>
    <row r="10" spans="2:15" s="13" customFormat="1" ht="18">
      <c r="B10" s="14" t="s">
        <v>106</v>
      </c>
      <c r="C10" s="55"/>
      <c r="D10" s="59"/>
      <c r="E10" s="60">
        <v>48</v>
      </c>
      <c r="F10" s="59">
        <v>4</v>
      </c>
      <c r="G10" s="15"/>
      <c r="H10" s="59"/>
      <c r="I10" s="60"/>
      <c r="J10" s="59"/>
      <c r="K10" s="60"/>
      <c r="L10" s="59"/>
      <c r="M10" s="60">
        <v>47</v>
      </c>
      <c r="N10" s="59">
        <v>2</v>
      </c>
      <c r="O10" s="17">
        <f>D10+F10+H10+J10+L10+N10</f>
        <v>6</v>
      </c>
    </row>
    <row r="11" spans="2:15" s="13" customFormat="1" ht="18">
      <c r="B11" s="35" t="s">
        <v>78</v>
      </c>
      <c r="C11" s="10">
        <v>43</v>
      </c>
      <c r="D11" s="57">
        <v>1</v>
      </c>
      <c r="E11" s="58">
        <v>45</v>
      </c>
      <c r="F11" s="57">
        <v>1</v>
      </c>
      <c r="G11" s="10">
        <v>44</v>
      </c>
      <c r="H11" s="57">
        <v>1</v>
      </c>
      <c r="I11" s="58" t="s">
        <v>76</v>
      </c>
      <c r="J11" s="57">
        <v>1</v>
      </c>
      <c r="K11" s="58">
        <v>46</v>
      </c>
      <c r="L11" s="57">
        <v>1</v>
      </c>
      <c r="M11" s="58">
        <v>46</v>
      </c>
      <c r="N11" s="57">
        <v>1</v>
      </c>
      <c r="O11" s="17">
        <f aca="true" t="shared" si="0" ref="O11:O17">D11+F11+H11+J11+L11+N11</f>
        <v>6</v>
      </c>
    </row>
    <row r="12" spans="2:15" s="13" customFormat="1" ht="18">
      <c r="B12" s="80" t="s">
        <v>89</v>
      </c>
      <c r="C12" s="51">
        <v>43</v>
      </c>
      <c r="D12" s="50">
        <v>2</v>
      </c>
      <c r="E12" s="51">
        <v>46</v>
      </c>
      <c r="F12" s="50">
        <v>3</v>
      </c>
      <c r="G12" s="51">
        <v>48</v>
      </c>
      <c r="H12" s="50">
        <v>4</v>
      </c>
      <c r="I12" s="51">
        <v>49</v>
      </c>
      <c r="J12" s="50">
        <v>4</v>
      </c>
      <c r="K12" s="51">
        <v>47</v>
      </c>
      <c r="L12" s="50">
        <v>3</v>
      </c>
      <c r="M12" s="51">
        <v>49</v>
      </c>
      <c r="N12" s="50">
        <v>4</v>
      </c>
      <c r="O12" s="53">
        <f t="shared" si="0"/>
        <v>20</v>
      </c>
    </row>
    <row r="13" spans="2:15" s="13" customFormat="1" ht="18">
      <c r="B13" s="80" t="s">
        <v>83</v>
      </c>
      <c r="C13" s="63">
        <v>45</v>
      </c>
      <c r="D13" s="62">
        <v>3</v>
      </c>
      <c r="E13" s="63"/>
      <c r="F13" s="62"/>
      <c r="G13" s="51">
        <v>47</v>
      </c>
      <c r="H13" s="62">
        <v>3</v>
      </c>
      <c r="I13" s="63"/>
      <c r="J13" s="62"/>
      <c r="K13" s="63">
        <v>47</v>
      </c>
      <c r="L13" s="62">
        <v>2</v>
      </c>
      <c r="M13" s="63"/>
      <c r="N13" s="62"/>
      <c r="O13" s="53">
        <f t="shared" si="0"/>
        <v>8</v>
      </c>
    </row>
    <row r="14" spans="2:15" s="13" customFormat="1" ht="18">
      <c r="B14" s="37"/>
      <c r="C14" s="55"/>
      <c r="D14" s="59"/>
      <c r="E14" s="55"/>
      <c r="F14" s="59"/>
      <c r="G14" s="15"/>
      <c r="H14" s="59"/>
      <c r="I14" s="55"/>
      <c r="J14" s="59"/>
      <c r="K14" s="55"/>
      <c r="L14" s="59"/>
      <c r="M14" s="55"/>
      <c r="N14" s="59"/>
      <c r="O14" s="17">
        <f t="shared" si="0"/>
        <v>0</v>
      </c>
    </row>
    <row r="15" spans="2:15" s="13" customFormat="1" ht="18">
      <c r="B15" s="37"/>
      <c r="C15" s="55"/>
      <c r="D15" s="59"/>
      <c r="E15" s="55"/>
      <c r="F15" s="59"/>
      <c r="G15" s="55"/>
      <c r="H15" s="59"/>
      <c r="I15" s="55"/>
      <c r="J15" s="59"/>
      <c r="K15" s="55"/>
      <c r="L15" s="59"/>
      <c r="M15" s="55"/>
      <c r="N15" s="59"/>
      <c r="O15" s="17">
        <f t="shared" si="0"/>
        <v>0</v>
      </c>
    </row>
    <row r="16" spans="2:15" s="13" customFormat="1" ht="18">
      <c r="B16" s="37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>
        <f t="shared" si="0"/>
        <v>0</v>
      </c>
    </row>
    <row r="17" spans="2:15" s="4" customFormat="1" ht="18.75" thickBot="1">
      <c r="B17" s="39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75">
        <f t="shared" si="0"/>
        <v>0</v>
      </c>
    </row>
    <row r="18" spans="3:15" s="4" customFormat="1" ht="54" customHeight="1" thickBo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s="4" customFormat="1" ht="18.75" thickBot="1">
      <c r="B19" s="119" t="s">
        <v>0</v>
      </c>
      <c r="C19" s="122" t="s">
        <v>56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19" t="s">
        <v>12</v>
      </c>
    </row>
    <row r="20" spans="2:15" s="4" customFormat="1" ht="18">
      <c r="B20" s="120"/>
      <c r="C20" s="124" t="s">
        <v>11</v>
      </c>
      <c r="D20" s="125"/>
      <c r="E20" s="124" t="s">
        <v>1</v>
      </c>
      <c r="F20" s="125"/>
      <c r="G20" s="124" t="s">
        <v>4</v>
      </c>
      <c r="H20" s="125"/>
      <c r="I20" s="124" t="s">
        <v>6</v>
      </c>
      <c r="J20" s="125"/>
      <c r="K20" s="124" t="s">
        <v>8</v>
      </c>
      <c r="L20" s="125"/>
      <c r="M20" s="124" t="s">
        <v>72</v>
      </c>
      <c r="N20" s="126"/>
      <c r="O20" s="120"/>
    </row>
    <row r="21" spans="2:15" s="4" customFormat="1" ht="18.75" thickBot="1">
      <c r="B21" s="121"/>
      <c r="C21" s="7" t="s">
        <v>14</v>
      </c>
      <c r="D21" s="8" t="s">
        <v>15</v>
      </c>
      <c r="E21" s="7" t="s">
        <v>14</v>
      </c>
      <c r="F21" s="8" t="s">
        <v>15</v>
      </c>
      <c r="G21" s="7" t="s">
        <v>14</v>
      </c>
      <c r="H21" s="8" t="s">
        <v>15</v>
      </c>
      <c r="I21" s="7" t="s">
        <v>14</v>
      </c>
      <c r="J21" s="8" t="s">
        <v>15</v>
      </c>
      <c r="K21" s="7" t="s">
        <v>14</v>
      </c>
      <c r="L21" s="8" t="s">
        <v>15</v>
      </c>
      <c r="M21" s="7" t="s">
        <v>14</v>
      </c>
      <c r="N21" s="29" t="s">
        <v>15</v>
      </c>
      <c r="O21" s="121"/>
    </row>
    <row r="22" spans="2:15" s="13" customFormat="1" ht="18">
      <c r="B22" s="14" t="s">
        <v>75</v>
      </c>
      <c r="C22" s="55">
        <v>46</v>
      </c>
      <c r="D22" s="59">
        <v>1</v>
      </c>
      <c r="E22" s="60">
        <v>46</v>
      </c>
      <c r="F22" s="59">
        <v>1</v>
      </c>
      <c r="G22" s="55">
        <v>43</v>
      </c>
      <c r="H22" s="59">
        <v>1</v>
      </c>
      <c r="I22" s="60">
        <v>44</v>
      </c>
      <c r="J22" s="59">
        <v>3</v>
      </c>
      <c r="K22" s="60" t="s">
        <v>76</v>
      </c>
      <c r="L22" s="59">
        <v>1</v>
      </c>
      <c r="M22" s="60">
        <v>47</v>
      </c>
      <c r="N22" s="59">
        <v>3</v>
      </c>
      <c r="O22" s="17">
        <f>D22+F22+H22+J22+L22+N22</f>
        <v>10</v>
      </c>
    </row>
    <row r="23" spans="2:15" s="13" customFormat="1" ht="18">
      <c r="B23" s="37" t="s">
        <v>79</v>
      </c>
      <c r="C23" s="15">
        <v>44</v>
      </c>
      <c r="D23" s="16">
        <v>1</v>
      </c>
      <c r="E23" s="15">
        <v>44</v>
      </c>
      <c r="F23" s="16">
        <v>1</v>
      </c>
      <c r="G23" s="15">
        <v>46</v>
      </c>
      <c r="H23" s="16">
        <v>1</v>
      </c>
      <c r="I23" s="15"/>
      <c r="J23" s="16"/>
      <c r="K23" s="15"/>
      <c r="L23" s="16"/>
      <c r="M23" s="15"/>
      <c r="N23" s="16"/>
      <c r="O23" s="17">
        <f aca="true" t="shared" si="1" ref="O23:O35">D23+F23+H23+J23+L23+N23</f>
        <v>3</v>
      </c>
    </row>
    <row r="24" spans="2:15" s="13" customFormat="1" ht="18">
      <c r="B24" s="80" t="s">
        <v>94</v>
      </c>
      <c r="C24" s="63">
        <v>46</v>
      </c>
      <c r="D24" s="62">
        <v>1</v>
      </c>
      <c r="E24" s="63">
        <v>45</v>
      </c>
      <c r="F24" s="62">
        <v>1</v>
      </c>
      <c r="G24" s="63">
        <v>47</v>
      </c>
      <c r="H24" s="62">
        <v>3</v>
      </c>
      <c r="I24" s="63"/>
      <c r="J24" s="62"/>
      <c r="K24" s="63"/>
      <c r="L24" s="62"/>
      <c r="M24" s="63">
        <v>43</v>
      </c>
      <c r="N24" s="62">
        <v>1</v>
      </c>
      <c r="O24" s="53">
        <f t="shared" si="1"/>
        <v>6</v>
      </c>
    </row>
    <row r="25" spans="2:15" s="13" customFormat="1" ht="18">
      <c r="B25" s="80" t="s">
        <v>109</v>
      </c>
      <c r="C25" s="51"/>
      <c r="D25" s="50"/>
      <c r="E25" s="51">
        <v>46</v>
      </c>
      <c r="F25" s="50">
        <v>3</v>
      </c>
      <c r="G25" s="51"/>
      <c r="H25" s="50"/>
      <c r="I25" s="51"/>
      <c r="J25" s="50"/>
      <c r="K25" s="51"/>
      <c r="L25" s="50"/>
      <c r="M25" s="51">
        <v>46</v>
      </c>
      <c r="N25" s="50">
        <v>2</v>
      </c>
      <c r="O25" s="53">
        <f>D25+F25+H25+J25+L25+N25</f>
        <v>5</v>
      </c>
    </row>
    <row r="26" spans="2:15" s="13" customFormat="1" ht="18">
      <c r="B26" s="35" t="s">
        <v>114</v>
      </c>
      <c r="C26" s="79"/>
      <c r="D26" s="57"/>
      <c r="E26" s="58"/>
      <c r="F26" s="57"/>
      <c r="G26" s="10">
        <v>47</v>
      </c>
      <c r="H26" s="57">
        <v>1</v>
      </c>
      <c r="I26" s="58">
        <v>47</v>
      </c>
      <c r="J26" s="57">
        <v>4</v>
      </c>
      <c r="K26" s="58"/>
      <c r="L26" s="57"/>
      <c r="M26" s="58"/>
      <c r="N26" s="57"/>
      <c r="O26" s="17">
        <f>D26+F26+H26+J26+L26+N26</f>
        <v>5</v>
      </c>
    </row>
    <row r="27" spans="2:15" s="13" customFormat="1" ht="18">
      <c r="B27" s="37" t="s">
        <v>97</v>
      </c>
      <c r="C27" s="55">
        <v>46</v>
      </c>
      <c r="D27" s="59">
        <v>1</v>
      </c>
      <c r="E27" s="55">
        <v>45</v>
      </c>
      <c r="F27" s="59">
        <v>1</v>
      </c>
      <c r="G27" s="15">
        <v>44</v>
      </c>
      <c r="H27" s="59">
        <v>1</v>
      </c>
      <c r="I27" s="55">
        <v>43</v>
      </c>
      <c r="J27" s="59">
        <v>2</v>
      </c>
      <c r="K27" s="55">
        <v>40</v>
      </c>
      <c r="L27" s="59">
        <v>2</v>
      </c>
      <c r="M27" s="55">
        <v>46</v>
      </c>
      <c r="N27" s="59">
        <v>1</v>
      </c>
      <c r="O27" s="17">
        <f t="shared" si="1"/>
        <v>8</v>
      </c>
    </row>
    <row r="28" spans="2:15" s="13" customFormat="1" ht="18">
      <c r="B28" s="80" t="s">
        <v>112</v>
      </c>
      <c r="C28" s="51"/>
      <c r="D28" s="50"/>
      <c r="E28" s="51"/>
      <c r="F28" s="50"/>
      <c r="G28" s="51">
        <v>46</v>
      </c>
      <c r="H28" s="50">
        <v>1</v>
      </c>
      <c r="I28" s="51"/>
      <c r="J28" s="50"/>
      <c r="K28" s="51"/>
      <c r="L28" s="50"/>
      <c r="M28" s="51"/>
      <c r="N28" s="50"/>
      <c r="O28" s="53">
        <f>D28+F28+H28+J28+L28+N28</f>
        <v>1</v>
      </c>
    </row>
    <row r="29" spans="2:15" s="13" customFormat="1" ht="18">
      <c r="B29" s="49" t="s">
        <v>103</v>
      </c>
      <c r="C29" s="63">
        <v>42</v>
      </c>
      <c r="D29" s="62">
        <v>1</v>
      </c>
      <c r="E29" s="89">
        <v>46</v>
      </c>
      <c r="F29" s="62">
        <v>2</v>
      </c>
      <c r="G29" s="51">
        <v>47</v>
      </c>
      <c r="H29" s="62">
        <v>2</v>
      </c>
      <c r="I29" s="89">
        <v>42</v>
      </c>
      <c r="J29" s="62">
        <v>1</v>
      </c>
      <c r="K29" s="89">
        <v>39</v>
      </c>
      <c r="L29" s="62">
        <v>1</v>
      </c>
      <c r="M29" s="89">
        <v>41</v>
      </c>
      <c r="N29" s="62">
        <v>1</v>
      </c>
      <c r="O29" s="53">
        <f t="shared" si="1"/>
        <v>8</v>
      </c>
    </row>
    <row r="30" spans="2:15" s="13" customFormat="1" ht="18">
      <c r="B30" s="37" t="s">
        <v>85</v>
      </c>
      <c r="C30" s="15">
        <v>49</v>
      </c>
      <c r="D30" s="59">
        <v>4</v>
      </c>
      <c r="E30" s="55">
        <v>47</v>
      </c>
      <c r="F30" s="59">
        <v>4</v>
      </c>
      <c r="G30" s="15">
        <v>48</v>
      </c>
      <c r="H30" s="59">
        <v>4</v>
      </c>
      <c r="I30" s="55"/>
      <c r="J30" s="59"/>
      <c r="K30" s="55">
        <v>45</v>
      </c>
      <c r="L30" s="59">
        <v>4</v>
      </c>
      <c r="M30" s="55">
        <v>48</v>
      </c>
      <c r="N30" s="59">
        <v>4</v>
      </c>
      <c r="O30" s="17">
        <f t="shared" si="1"/>
        <v>20</v>
      </c>
    </row>
    <row r="31" spans="2:15" s="13" customFormat="1" ht="18">
      <c r="B31" s="37" t="s">
        <v>107</v>
      </c>
      <c r="C31" s="55"/>
      <c r="D31" s="59"/>
      <c r="E31" s="55">
        <v>45</v>
      </c>
      <c r="F31" s="59">
        <v>1</v>
      </c>
      <c r="G31" s="15"/>
      <c r="H31" s="59"/>
      <c r="I31" s="55"/>
      <c r="J31" s="59"/>
      <c r="K31" s="55"/>
      <c r="L31" s="59"/>
      <c r="M31" s="55"/>
      <c r="N31" s="59"/>
      <c r="O31" s="17">
        <f t="shared" si="1"/>
        <v>1</v>
      </c>
    </row>
    <row r="32" spans="2:15" s="13" customFormat="1" ht="18">
      <c r="B32" s="80" t="s">
        <v>90</v>
      </c>
      <c r="C32" s="63">
        <v>47</v>
      </c>
      <c r="D32" s="62">
        <v>2</v>
      </c>
      <c r="E32" s="63">
        <v>44</v>
      </c>
      <c r="F32" s="62">
        <v>1</v>
      </c>
      <c r="G32" s="63"/>
      <c r="H32" s="62"/>
      <c r="I32" s="63"/>
      <c r="J32" s="62"/>
      <c r="K32" s="63"/>
      <c r="L32" s="62"/>
      <c r="M32" s="63"/>
      <c r="N32" s="62"/>
      <c r="O32" s="53">
        <f t="shared" si="1"/>
        <v>3</v>
      </c>
    </row>
    <row r="33" spans="2:15" s="13" customFormat="1" ht="18">
      <c r="B33" s="80" t="s">
        <v>100</v>
      </c>
      <c r="C33" s="51">
        <v>47</v>
      </c>
      <c r="D33" s="50">
        <v>3</v>
      </c>
      <c r="E33" s="51"/>
      <c r="F33" s="50"/>
      <c r="G33" s="51">
        <v>42</v>
      </c>
      <c r="H33" s="50">
        <v>1</v>
      </c>
      <c r="I33" s="51" t="s">
        <v>76</v>
      </c>
      <c r="J33" s="50">
        <v>1</v>
      </c>
      <c r="K33" s="51">
        <v>44</v>
      </c>
      <c r="L33" s="50">
        <v>3</v>
      </c>
      <c r="M33" s="51">
        <v>45</v>
      </c>
      <c r="N33" s="50">
        <v>1</v>
      </c>
      <c r="O33" s="53">
        <f t="shared" si="1"/>
        <v>9</v>
      </c>
    </row>
    <row r="34" spans="2:15" s="13" customFormat="1" ht="18">
      <c r="B34" s="37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7">
        <f t="shared" si="1"/>
        <v>0</v>
      </c>
    </row>
    <row r="35" spans="2:15" s="13" customFormat="1" ht="18.75" thickBot="1">
      <c r="B35" s="39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75">
        <f t="shared" si="1"/>
        <v>0</v>
      </c>
    </row>
    <row r="36" spans="3:15" s="4" customFormat="1" ht="54" customHeight="1" thickBo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s="4" customFormat="1" ht="18.75" thickBot="1">
      <c r="B37" s="119" t="s">
        <v>0</v>
      </c>
      <c r="C37" s="122" t="s">
        <v>13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19" t="s">
        <v>12</v>
      </c>
    </row>
    <row r="38" spans="2:15" s="4" customFormat="1" ht="18">
      <c r="B38" s="120"/>
      <c r="C38" s="124" t="s">
        <v>11</v>
      </c>
      <c r="D38" s="125"/>
      <c r="E38" s="124" t="s">
        <v>1</v>
      </c>
      <c r="F38" s="125"/>
      <c r="G38" s="124" t="s">
        <v>4</v>
      </c>
      <c r="H38" s="125"/>
      <c r="I38" s="124" t="s">
        <v>6</v>
      </c>
      <c r="J38" s="125"/>
      <c r="K38" s="124" t="s">
        <v>8</v>
      </c>
      <c r="L38" s="125"/>
      <c r="M38" s="124" t="s">
        <v>72</v>
      </c>
      <c r="N38" s="126"/>
      <c r="O38" s="120"/>
    </row>
    <row r="39" spans="2:15" s="4" customFormat="1" ht="18.75" thickBot="1">
      <c r="B39" s="121"/>
      <c r="C39" s="7" t="s">
        <v>14</v>
      </c>
      <c r="D39" s="8" t="s">
        <v>15</v>
      </c>
      <c r="E39" s="7" t="s">
        <v>14</v>
      </c>
      <c r="F39" s="8" t="s">
        <v>15</v>
      </c>
      <c r="G39" s="7" t="s">
        <v>14</v>
      </c>
      <c r="H39" s="8" t="s">
        <v>15</v>
      </c>
      <c r="I39" s="7" t="s">
        <v>14</v>
      </c>
      <c r="J39" s="8" t="s">
        <v>15</v>
      </c>
      <c r="K39" s="7" t="s">
        <v>14</v>
      </c>
      <c r="L39" s="8" t="s">
        <v>15</v>
      </c>
      <c r="M39" s="7" t="s">
        <v>14</v>
      </c>
      <c r="N39" s="29" t="s">
        <v>15</v>
      </c>
      <c r="O39" s="121"/>
    </row>
    <row r="40" spans="2:15" s="13" customFormat="1" ht="18">
      <c r="B40" s="37" t="s">
        <v>108</v>
      </c>
      <c r="C40" s="15"/>
      <c r="D40" s="16"/>
      <c r="E40" s="15">
        <v>45</v>
      </c>
      <c r="F40" s="16">
        <v>4</v>
      </c>
      <c r="G40" s="15"/>
      <c r="H40" s="16"/>
      <c r="I40" s="15"/>
      <c r="J40" s="16"/>
      <c r="K40" s="15"/>
      <c r="L40" s="16"/>
      <c r="M40" s="15"/>
      <c r="N40" s="16"/>
      <c r="O40" s="17">
        <f>D40+F40+H40+J40+L40+N40</f>
        <v>4</v>
      </c>
    </row>
    <row r="41" spans="2:15" s="13" customFormat="1" ht="18">
      <c r="B41" s="37" t="s">
        <v>121</v>
      </c>
      <c r="C41" s="15"/>
      <c r="D41" s="16"/>
      <c r="E41" s="15"/>
      <c r="F41" s="16"/>
      <c r="G41" s="15"/>
      <c r="H41" s="16"/>
      <c r="I41" s="15"/>
      <c r="J41" s="16"/>
      <c r="K41" s="15"/>
      <c r="L41" s="16"/>
      <c r="M41" s="15">
        <v>38</v>
      </c>
      <c r="N41" s="16">
        <v>1</v>
      </c>
      <c r="O41" s="17">
        <f>D41+F41+H41+J41+L41+N41</f>
        <v>1</v>
      </c>
    </row>
    <row r="42" spans="2:15" s="13" customFormat="1" ht="18">
      <c r="B42" s="49" t="s">
        <v>28</v>
      </c>
      <c r="C42" s="63">
        <v>39</v>
      </c>
      <c r="D42" s="62">
        <v>1</v>
      </c>
      <c r="E42" s="89">
        <v>36</v>
      </c>
      <c r="F42" s="62">
        <v>1</v>
      </c>
      <c r="G42" s="63">
        <v>42</v>
      </c>
      <c r="H42" s="62">
        <v>4</v>
      </c>
      <c r="I42" s="89"/>
      <c r="J42" s="62"/>
      <c r="K42" s="89">
        <v>37</v>
      </c>
      <c r="L42" s="62">
        <v>1</v>
      </c>
      <c r="M42" s="89">
        <v>41</v>
      </c>
      <c r="N42" s="62">
        <v>3</v>
      </c>
      <c r="O42" s="53">
        <f>D42+F42+H42+J42+L42+N42</f>
        <v>10</v>
      </c>
    </row>
    <row r="43" spans="2:15" s="13" customFormat="1" ht="18">
      <c r="B43" s="80" t="s">
        <v>118</v>
      </c>
      <c r="C43" s="51"/>
      <c r="D43" s="50"/>
      <c r="E43" s="51"/>
      <c r="F43" s="50"/>
      <c r="G43" s="51"/>
      <c r="H43" s="50"/>
      <c r="I43" s="51">
        <v>40</v>
      </c>
      <c r="J43" s="50">
        <v>3</v>
      </c>
      <c r="K43" s="51"/>
      <c r="L43" s="50"/>
      <c r="M43" s="51">
        <v>32</v>
      </c>
      <c r="N43" s="50">
        <v>1</v>
      </c>
      <c r="O43" s="53">
        <f>D43+F43+H43+J43+L43+N43</f>
        <v>4</v>
      </c>
    </row>
    <row r="44" spans="2:15" s="13" customFormat="1" ht="18">
      <c r="B44" s="37" t="s">
        <v>84</v>
      </c>
      <c r="C44" s="55">
        <v>42</v>
      </c>
      <c r="D44" s="59">
        <v>3</v>
      </c>
      <c r="E44" s="55">
        <v>36</v>
      </c>
      <c r="F44" s="59">
        <v>1</v>
      </c>
      <c r="G44" s="55"/>
      <c r="H44" s="59"/>
      <c r="I44" s="55"/>
      <c r="J44" s="59"/>
      <c r="K44" s="55">
        <v>37</v>
      </c>
      <c r="L44" s="59">
        <v>1</v>
      </c>
      <c r="M44" s="55">
        <v>40</v>
      </c>
      <c r="N44" s="59">
        <v>1</v>
      </c>
      <c r="O44" s="17">
        <f aca="true" t="shared" si="2" ref="O44:O59">D44+F44+H44+J44+L44+N44</f>
        <v>6</v>
      </c>
    </row>
    <row r="45" spans="2:15" s="13" customFormat="1" ht="18">
      <c r="B45" s="37" t="s">
        <v>116</v>
      </c>
      <c r="C45" s="15"/>
      <c r="D45" s="16"/>
      <c r="E45" s="15"/>
      <c r="F45" s="16"/>
      <c r="G45" s="15"/>
      <c r="H45" s="16"/>
      <c r="I45" s="15">
        <v>36</v>
      </c>
      <c r="J45" s="16">
        <v>2</v>
      </c>
      <c r="K45" s="15"/>
      <c r="L45" s="16"/>
      <c r="M45" s="15"/>
      <c r="N45" s="16"/>
      <c r="O45" s="17">
        <f>D45+F45+H45+J45+L45+N45</f>
        <v>2</v>
      </c>
    </row>
    <row r="46" spans="2:15" s="13" customFormat="1" ht="18">
      <c r="B46" s="80" t="s">
        <v>120</v>
      </c>
      <c r="C46" s="51"/>
      <c r="D46" s="50"/>
      <c r="E46" s="51"/>
      <c r="F46" s="50"/>
      <c r="G46" s="51"/>
      <c r="H46" s="50"/>
      <c r="I46" s="51"/>
      <c r="J46" s="50"/>
      <c r="K46" s="51"/>
      <c r="L46" s="50"/>
      <c r="M46" s="51">
        <v>35</v>
      </c>
      <c r="N46" s="50">
        <v>1</v>
      </c>
      <c r="O46" s="53">
        <f>D46+F46+H46+J46+L46+N46</f>
        <v>1</v>
      </c>
    </row>
    <row r="47" spans="2:15" s="13" customFormat="1" ht="18">
      <c r="B47" s="80" t="s">
        <v>96</v>
      </c>
      <c r="C47" s="63">
        <v>38</v>
      </c>
      <c r="D47" s="62">
        <v>1</v>
      </c>
      <c r="E47" s="63"/>
      <c r="F47" s="62"/>
      <c r="G47" s="63"/>
      <c r="H47" s="62"/>
      <c r="I47" s="63"/>
      <c r="J47" s="62"/>
      <c r="K47" s="63"/>
      <c r="L47" s="62"/>
      <c r="M47" s="63"/>
      <c r="N47" s="62"/>
      <c r="O47" s="53">
        <f t="shared" si="2"/>
        <v>1</v>
      </c>
    </row>
    <row r="48" spans="2:15" s="13" customFormat="1" ht="18">
      <c r="B48" s="37" t="s">
        <v>101</v>
      </c>
      <c r="C48" s="15">
        <v>41</v>
      </c>
      <c r="D48" s="16">
        <v>2</v>
      </c>
      <c r="E48" s="15"/>
      <c r="F48" s="16"/>
      <c r="G48" s="15"/>
      <c r="H48" s="16"/>
      <c r="I48" s="15"/>
      <c r="J48" s="16"/>
      <c r="K48" s="15"/>
      <c r="L48" s="16"/>
      <c r="M48" s="15"/>
      <c r="N48" s="16"/>
      <c r="O48" s="17">
        <f>D48+F48+H48+J48+L48+N48</f>
        <v>2</v>
      </c>
    </row>
    <row r="49" spans="2:15" s="13" customFormat="1" ht="18">
      <c r="B49" s="37" t="s">
        <v>99</v>
      </c>
      <c r="C49" s="15">
        <v>43</v>
      </c>
      <c r="D49" s="16">
        <v>4</v>
      </c>
      <c r="E49" s="15">
        <v>42</v>
      </c>
      <c r="F49" s="16">
        <v>3</v>
      </c>
      <c r="G49" s="15"/>
      <c r="H49" s="16"/>
      <c r="I49" s="15">
        <v>47</v>
      </c>
      <c r="J49" s="16">
        <v>4</v>
      </c>
      <c r="K49" s="15">
        <v>40</v>
      </c>
      <c r="L49" s="16">
        <v>2</v>
      </c>
      <c r="M49" s="15">
        <v>44</v>
      </c>
      <c r="N49" s="16">
        <v>4</v>
      </c>
      <c r="O49" s="17">
        <f>D49+F49+H49+J49+L49+N49</f>
        <v>17</v>
      </c>
    </row>
    <row r="50" spans="2:15" s="13" customFormat="1" ht="18">
      <c r="B50" s="49" t="s">
        <v>98</v>
      </c>
      <c r="C50" s="63">
        <v>40</v>
      </c>
      <c r="D50" s="62">
        <v>1</v>
      </c>
      <c r="E50" s="89"/>
      <c r="F50" s="62"/>
      <c r="G50" s="63"/>
      <c r="H50" s="62"/>
      <c r="I50" s="89"/>
      <c r="J50" s="62"/>
      <c r="K50" s="89">
        <v>41</v>
      </c>
      <c r="L50" s="62">
        <v>3</v>
      </c>
      <c r="M50" s="89"/>
      <c r="N50" s="62"/>
      <c r="O50" s="53">
        <f t="shared" si="2"/>
        <v>4</v>
      </c>
    </row>
    <row r="51" spans="2:15" s="13" customFormat="1" ht="18">
      <c r="B51" s="80" t="s">
        <v>86</v>
      </c>
      <c r="C51" s="51"/>
      <c r="D51" s="50"/>
      <c r="E51" s="51" t="s">
        <v>76</v>
      </c>
      <c r="F51" s="50">
        <v>1</v>
      </c>
      <c r="G51" s="51"/>
      <c r="H51" s="50"/>
      <c r="I51" s="51"/>
      <c r="J51" s="50"/>
      <c r="K51" s="51"/>
      <c r="L51" s="50"/>
      <c r="M51" s="51"/>
      <c r="N51" s="50"/>
      <c r="O51" s="53">
        <f>D51+F51+H51+J51+L51+N51</f>
        <v>1</v>
      </c>
    </row>
    <row r="52" spans="1:15" s="13" customFormat="1" ht="18">
      <c r="A52" s="13">
        <v>35</v>
      </c>
      <c r="B52" s="37" t="s">
        <v>95</v>
      </c>
      <c r="C52" s="15">
        <v>38</v>
      </c>
      <c r="D52" s="59">
        <v>1</v>
      </c>
      <c r="E52" s="55">
        <v>39</v>
      </c>
      <c r="F52" s="59">
        <v>2</v>
      </c>
      <c r="G52" s="88"/>
      <c r="H52" s="59"/>
      <c r="I52" s="55"/>
      <c r="J52" s="59"/>
      <c r="K52" s="55">
        <v>42</v>
      </c>
      <c r="L52" s="59">
        <v>4</v>
      </c>
      <c r="M52" s="55">
        <v>40</v>
      </c>
      <c r="N52" s="59">
        <v>2</v>
      </c>
      <c r="O52" s="17">
        <f t="shared" si="2"/>
        <v>9</v>
      </c>
    </row>
    <row r="53" spans="2:15" s="13" customFormat="1" ht="18">
      <c r="B53" s="37" t="s">
        <v>92</v>
      </c>
      <c r="C53" s="55">
        <v>24</v>
      </c>
      <c r="D53" s="59">
        <v>1</v>
      </c>
      <c r="E53" s="55"/>
      <c r="F53" s="59"/>
      <c r="G53" s="55"/>
      <c r="H53" s="59"/>
      <c r="I53" s="55"/>
      <c r="J53" s="59"/>
      <c r="K53" s="55"/>
      <c r="L53" s="59"/>
      <c r="M53" s="55">
        <v>32</v>
      </c>
      <c r="N53" s="59">
        <v>1</v>
      </c>
      <c r="O53" s="17">
        <f t="shared" si="2"/>
        <v>2</v>
      </c>
    </row>
    <row r="54" spans="2:15" s="13" customFormat="1" ht="18">
      <c r="B54" s="80" t="s">
        <v>65</v>
      </c>
      <c r="C54" s="51">
        <v>31</v>
      </c>
      <c r="D54" s="50">
        <v>1</v>
      </c>
      <c r="E54" s="51"/>
      <c r="F54" s="50"/>
      <c r="G54" s="51"/>
      <c r="H54" s="50"/>
      <c r="I54" s="51"/>
      <c r="J54" s="50"/>
      <c r="K54" s="51"/>
      <c r="L54" s="50"/>
      <c r="M54" s="51"/>
      <c r="N54" s="50"/>
      <c r="O54" s="53">
        <f>D54+F54+H54+J54+L54+N54</f>
        <v>1</v>
      </c>
    </row>
    <row r="55" spans="2:15" s="13" customFormat="1" ht="18">
      <c r="B55" s="80" t="s">
        <v>102</v>
      </c>
      <c r="C55" s="51">
        <v>38</v>
      </c>
      <c r="D55" s="50">
        <v>1</v>
      </c>
      <c r="E55" s="51"/>
      <c r="F55" s="50"/>
      <c r="G55" s="51"/>
      <c r="H55" s="50"/>
      <c r="I55" s="51"/>
      <c r="J55" s="50"/>
      <c r="K55" s="51"/>
      <c r="L55" s="50"/>
      <c r="M55" s="51"/>
      <c r="N55" s="50"/>
      <c r="O55" s="53">
        <f t="shared" si="2"/>
        <v>1</v>
      </c>
    </row>
    <row r="56" spans="2:15" s="13" customFormat="1" ht="18">
      <c r="B56" s="35"/>
      <c r="C56" s="79"/>
      <c r="D56" s="57"/>
      <c r="E56" s="58"/>
      <c r="F56" s="57"/>
      <c r="G56" s="79"/>
      <c r="H56" s="57"/>
      <c r="I56" s="58"/>
      <c r="J56" s="57"/>
      <c r="K56" s="58"/>
      <c r="L56" s="57"/>
      <c r="M56" s="58"/>
      <c r="N56" s="57"/>
      <c r="O56" s="17">
        <f>D56+F56+H56+J56+L56+N56</f>
        <v>0</v>
      </c>
    </row>
    <row r="57" spans="2:15" s="13" customFormat="1" ht="18">
      <c r="B57" s="37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7">
        <f>D57+F57+H57+J57+L57+N57</f>
        <v>0</v>
      </c>
    </row>
    <row r="58" spans="2:15" s="13" customFormat="1" ht="18">
      <c r="B58" s="37"/>
      <c r="C58" s="15"/>
      <c r="D58" s="16"/>
      <c r="E58" s="15"/>
      <c r="F58" s="16"/>
      <c r="G58" s="15"/>
      <c r="H58" s="16"/>
      <c r="I58" s="15"/>
      <c r="J58" s="16"/>
      <c r="K58" s="15"/>
      <c r="L58" s="16"/>
      <c r="M58" s="15"/>
      <c r="N58" s="16"/>
      <c r="O58" s="17">
        <f t="shared" si="2"/>
        <v>0</v>
      </c>
    </row>
    <row r="59" spans="1:15" s="13" customFormat="1" ht="18.75" thickBot="1">
      <c r="A59" s="13">
        <v>35</v>
      </c>
      <c r="B59" s="39"/>
      <c r="C59" s="19"/>
      <c r="D59" s="20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75">
        <f t="shared" si="2"/>
        <v>0</v>
      </c>
    </row>
    <row r="60" spans="3:15" s="3" customFormat="1" ht="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3:15" s="3" customFormat="1" ht="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3:15" s="3" customFormat="1" ht="1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3:15" s="3" customFormat="1" ht="1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3:15" s="3" customFormat="1" ht="1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3:15" s="3" customFormat="1" ht="1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3:15" s="3" customFormat="1" ht="1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3:15" s="3" customFormat="1" ht="1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3:15" s="3" customFormat="1" ht="1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3:15" s="3" customFormat="1" ht="1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3:15" s="3" customFormat="1" ht="1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3:15" s="3" customFormat="1" ht="1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3:15" s="3" customFormat="1" ht="1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3:15" s="3" customFormat="1" ht="1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3:15" s="3" customFormat="1" ht="1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3:15" s="3" customFormat="1" ht="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 s="3" customFormat="1" ht="1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3:15" s="3" customFormat="1" ht="1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3:15" s="3" customFormat="1" ht="1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</sheetData>
  <sheetProtection/>
  <mergeCells count="28">
    <mergeCell ref="B37:B39"/>
    <mergeCell ref="C37:N37"/>
    <mergeCell ref="O37:O39"/>
    <mergeCell ref="C38:D38"/>
    <mergeCell ref="E38:F38"/>
    <mergeCell ref="G38:H38"/>
    <mergeCell ref="I38:J38"/>
    <mergeCell ref="K38:L38"/>
    <mergeCell ref="M38:N38"/>
    <mergeCell ref="B19:B21"/>
    <mergeCell ref="C19:N19"/>
    <mergeCell ref="O19:O21"/>
    <mergeCell ref="C20:D20"/>
    <mergeCell ref="E20:F20"/>
    <mergeCell ref="G20:H20"/>
    <mergeCell ref="I20:J20"/>
    <mergeCell ref="K20:L20"/>
    <mergeCell ref="M20:N20"/>
    <mergeCell ref="F1:M1"/>
    <mergeCell ref="B3:B5"/>
    <mergeCell ref="C3:N3"/>
    <mergeCell ref="O3:O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67"/>
  <sheetViews>
    <sheetView zoomScalePageLayoutView="0" workbookViewId="0" topLeftCell="A34">
      <selection activeCell="G8" sqref="G8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3" ht="15.75">
      <c r="F1" s="116" t="s">
        <v>70</v>
      </c>
      <c r="G1" s="116"/>
      <c r="H1" s="116"/>
      <c r="I1" s="116"/>
      <c r="J1" s="116"/>
      <c r="K1" s="116"/>
      <c r="L1" s="116"/>
      <c r="M1" s="116"/>
    </row>
    <row r="2" ht="20.25" customHeight="1" thickBot="1"/>
    <row r="3" spans="2:15" s="4" customFormat="1" ht="18.75" thickBot="1">
      <c r="B3" s="119" t="s">
        <v>0</v>
      </c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19" t="s">
        <v>12</v>
      </c>
    </row>
    <row r="4" spans="2:15" s="4" customFormat="1" ht="18">
      <c r="B4" s="120"/>
      <c r="C4" s="124" t="s">
        <v>67</v>
      </c>
      <c r="D4" s="125"/>
      <c r="E4" s="124" t="s">
        <v>68</v>
      </c>
      <c r="F4" s="125"/>
      <c r="G4" s="124" t="s">
        <v>3</v>
      </c>
      <c r="H4" s="125"/>
      <c r="I4" s="124" t="s">
        <v>5</v>
      </c>
      <c r="J4" s="125"/>
      <c r="K4" s="124" t="s">
        <v>7</v>
      </c>
      <c r="L4" s="125"/>
      <c r="M4" s="124" t="s">
        <v>9</v>
      </c>
      <c r="N4" s="126"/>
      <c r="O4" s="120"/>
    </row>
    <row r="5" spans="2:15" s="4" customFormat="1" ht="18.75" thickBot="1">
      <c r="B5" s="121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7" t="s">
        <v>14</v>
      </c>
      <c r="N5" s="29" t="s">
        <v>15</v>
      </c>
      <c r="O5" s="121"/>
    </row>
    <row r="6" spans="2:15" s="13" customFormat="1" ht="18">
      <c r="B6" s="37" t="s">
        <v>105</v>
      </c>
      <c r="C6" s="88"/>
      <c r="D6" s="59"/>
      <c r="E6" s="55">
        <v>45</v>
      </c>
      <c r="F6" s="59">
        <v>1</v>
      </c>
      <c r="G6" s="88"/>
      <c r="H6" s="59"/>
      <c r="I6" s="55">
        <v>45</v>
      </c>
      <c r="J6" s="59">
        <v>3</v>
      </c>
      <c r="K6" s="55"/>
      <c r="L6" s="59"/>
      <c r="M6" s="55">
        <v>46</v>
      </c>
      <c r="N6" s="59">
        <v>4</v>
      </c>
      <c r="O6" s="17">
        <f>D6+F6+H6+J6+L6+N6</f>
        <v>8</v>
      </c>
    </row>
    <row r="7" spans="2:15" s="13" customFormat="1" ht="18">
      <c r="B7" s="37" t="s">
        <v>30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>
        <v>45</v>
      </c>
      <c r="N7" s="16">
        <v>2</v>
      </c>
      <c r="O7" s="17">
        <f>D7+F7+H7+J7+L7+N7</f>
        <v>2</v>
      </c>
    </row>
    <row r="8" spans="2:15" s="13" customFormat="1" ht="18">
      <c r="B8" s="14" t="s">
        <v>80</v>
      </c>
      <c r="C8" s="55">
        <v>48</v>
      </c>
      <c r="D8" s="59">
        <v>4</v>
      </c>
      <c r="E8" s="60">
        <v>47</v>
      </c>
      <c r="F8" s="59">
        <v>2</v>
      </c>
      <c r="G8" s="88">
        <v>50</v>
      </c>
      <c r="H8" s="59">
        <v>4</v>
      </c>
      <c r="I8" s="60">
        <v>45</v>
      </c>
      <c r="J8" s="59">
        <v>2</v>
      </c>
      <c r="K8" s="60">
        <v>45</v>
      </c>
      <c r="L8" s="59">
        <v>2</v>
      </c>
      <c r="M8" s="60">
        <v>45</v>
      </c>
      <c r="N8" s="59">
        <v>3</v>
      </c>
      <c r="O8" s="17">
        <f>D8+F8+H8+J8+L8+N8</f>
        <v>17</v>
      </c>
    </row>
    <row r="9" spans="2:15" s="13" customFormat="1" ht="18">
      <c r="B9" s="80" t="s">
        <v>106</v>
      </c>
      <c r="C9" s="63"/>
      <c r="D9" s="62"/>
      <c r="E9" s="63">
        <v>48</v>
      </c>
      <c r="F9" s="62">
        <v>4</v>
      </c>
      <c r="G9" s="63"/>
      <c r="H9" s="62"/>
      <c r="I9" s="63"/>
      <c r="J9" s="62"/>
      <c r="K9" s="63"/>
      <c r="L9" s="62"/>
      <c r="M9" s="63"/>
      <c r="N9" s="62"/>
      <c r="O9" s="53">
        <f>D9+F9+H9+J9+L9+N9</f>
        <v>4</v>
      </c>
    </row>
    <row r="10" spans="2:15" s="13" customFormat="1" ht="18">
      <c r="B10" s="90" t="s">
        <v>78</v>
      </c>
      <c r="C10" s="82">
        <v>46</v>
      </c>
      <c r="D10" s="92">
        <v>1</v>
      </c>
      <c r="E10" s="93">
        <v>43</v>
      </c>
      <c r="F10" s="92">
        <v>1</v>
      </c>
      <c r="G10" s="82">
        <v>42</v>
      </c>
      <c r="H10" s="92">
        <v>2</v>
      </c>
      <c r="I10" s="93">
        <v>47</v>
      </c>
      <c r="J10" s="92">
        <v>4</v>
      </c>
      <c r="K10" s="93">
        <v>39</v>
      </c>
      <c r="L10" s="92">
        <v>1</v>
      </c>
      <c r="M10" s="93">
        <v>41</v>
      </c>
      <c r="N10" s="92">
        <v>1</v>
      </c>
      <c r="O10" s="53">
        <f aca="true" t="shared" si="0" ref="O10:O17">D10+F10+H10+J10+L10+N10</f>
        <v>10</v>
      </c>
    </row>
    <row r="11" spans="2:15" s="13" customFormat="1" ht="18">
      <c r="B11" s="37" t="s">
        <v>89</v>
      </c>
      <c r="C11" s="15">
        <v>47</v>
      </c>
      <c r="D11" s="16">
        <v>3</v>
      </c>
      <c r="E11" s="15">
        <v>42</v>
      </c>
      <c r="F11" s="16">
        <v>1</v>
      </c>
      <c r="G11" s="15">
        <v>45</v>
      </c>
      <c r="H11" s="16">
        <v>3</v>
      </c>
      <c r="I11" s="15">
        <v>45</v>
      </c>
      <c r="J11" s="16">
        <v>1</v>
      </c>
      <c r="K11" s="15">
        <v>46</v>
      </c>
      <c r="L11" s="16">
        <v>3</v>
      </c>
      <c r="M11" s="15"/>
      <c r="N11" s="16"/>
      <c r="O11" s="17">
        <f t="shared" si="0"/>
        <v>11</v>
      </c>
    </row>
    <row r="12" spans="2:15" s="13" customFormat="1" ht="18">
      <c r="B12" s="37" t="s">
        <v>83</v>
      </c>
      <c r="C12" s="55">
        <v>47</v>
      </c>
      <c r="D12" s="59">
        <v>2</v>
      </c>
      <c r="E12" s="55">
        <v>47</v>
      </c>
      <c r="F12" s="59">
        <v>3</v>
      </c>
      <c r="G12" s="55"/>
      <c r="H12" s="59"/>
      <c r="I12" s="55">
        <v>43</v>
      </c>
      <c r="J12" s="59">
        <v>1</v>
      </c>
      <c r="K12" s="55">
        <v>48</v>
      </c>
      <c r="L12" s="59">
        <v>4</v>
      </c>
      <c r="M12" s="55"/>
      <c r="N12" s="59"/>
      <c r="O12" s="17">
        <f t="shared" si="0"/>
        <v>10</v>
      </c>
    </row>
    <row r="13" spans="2:15" s="13" customFormat="1" ht="18">
      <c r="B13" s="80" t="s">
        <v>87</v>
      </c>
      <c r="C13" s="63">
        <v>40</v>
      </c>
      <c r="D13" s="62">
        <v>1</v>
      </c>
      <c r="E13" s="63"/>
      <c r="F13" s="62"/>
      <c r="G13" s="63"/>
      <c r="H13" s="62"/>
      <c r="I13" s="63"/>
      <c r="J13" s="62"/>
      <c r="K13" s="63"/>
      <c r="L13" s="62"/>
      <c r="M13" s="63"/>
      <c r="N13" s="62"/>
      <c r="O13" s="53">
        <f t="shared" si="0"/>
        <v>1</v>
      </c>
    </row>
    <row r="14" spans="2:15" s="13" customFormat="1" ht="18">
      <c r="B14" s="49"/>
      <c r="C14" s="63"/>
      <c r="D14" s="62"/>
      <c r="E14" s="89"/>
      <c r="F14" s="62"/>
      <c r="G14" s="63"/>
      <c r="H14" s="62"/>
      <c r="I14" s="89"/>
      <c r="J14" s="62"/>
      <c r="K14" s="89"/>
      <c r="L14" s="62"/>
      <c r="M14" s="89"/>
      <c r="N14" s="62"/>
      <c r="O14" s="53">
        <f t="shared" si="0"/>
        <v>0</v>
      </c>
    </row>
    <row r="15" spans="2:15" s="13" customFormat="1" ht="18">
      <c r="B15" s="37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>
        <f t="shared" si="0"/>
        <v>0</v>
      </c>
    </row>
    <row r="16" spans="2:15" s="13" customFormat="1" ht="18">
      <c r="B16" s="37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>
        <f t="shared" si="0"/>
        <v>0</v>
      </c>
    </row>
    <row r="17" spans="2:15" s="4" customFormat="1" ht="18.75" thickBot="1">
      <c r="B17" s="39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75">
        <f t="shared" si="0"/>
        <v>0</v>
      </c>
    </row>
    <row r="18" spans="3:15" s="4" customFormat="1" ht="54" customHeight="1" thickBo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s="4" customFormat="1" ht="18.75" thickBot="1">
      <c r="B19" s="119" t="s">
        <v>0</v>
      </c>
      <c r="C19" s="122" t="s">
        <v>56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19" t="s">
        <v>12</v>
      </c>
    </row>
    <row r="20" spans="2:15" s="4" customFormat="1" ht="18">
      <c r="B20" s="120"/>
      <c r="C20" s="124" t="s">
        <v>67</v>
      </c>
      <c r="D20" s="125"/>
      <c r="E20" s="124" t="s">
        <v>68</v>
      </c>
      <c r="F20" s="125"/>
      <c r="G20" s="124" t="s">
        <v>3</v>
      </c>
      <c r="H20" s="125"/>
      <c r="I20" s="124" t="s">
        <v>5</v>
      </c>
      <c r="J20" s="125"/>
      <c r="K20" s="124" t="s">
        <v>7</v>
      </c>
      <c r="L20" s="125"/>
      <c r="M20" s="124" t="s">
        <v>9</v>
      </c>
      <c r="N20" s="126"/>
      <c r="O20" s="120"/>
    </row>
    <row r="21" spans="2:15" s="4" customFormat="1" ht="18.75" thickBot="1">
      <c r="B21" s="121"/>
      <c r="C21" s="7" t="s">
        <v>14</v>
      </c>
      <c r="D21" s="8" t="s">
        <v>15</v>
      </c>
      <c r="E21" s="7" t="s">
        <v>14</v>
      </c>
      <c r="F21" s="8" t="s">
        <v>15</v>
      </c>
      <c r="G21" s="7" t="s">
        <v>14</v>
      </c>
      <c r="H21" s="8" t="s">
        <v>15</v>
      </c>
      <c r="I21" s="7" t="s">
        <v>14</v>
      </c>
      <c r="J21" s="8" t="s">
        <v>15</v>
      </c>
      <c r="K21" s="7" t="s">
        <v>14</v>
      </c>
      <c r="L21" s="8" t="s">
        <v>15</v>
      </c>
      <c r="M21" s="7" t="s">
        <v>14</v>
      </c>
      <c r="N21" s="29" t="s">
        <v>15</v>
      </c>
      <c r="O21" s="121"/>
    </row>
    <row r="22" spans="2:15" s="13" customFormat="1" ht="18">
      <c r="B22" s="14" t="s">
        <v>75</v>
      </c>
      <c r="C22" s="55" t="s">
        <v>76</v>
      </c>
      <c r="D22" s="59">
        <v>1</v>
      </c>
      <c r="E22" s="60">
        <v>43</v>
      </c>
      <c r="F22" s="59">
        <v>1</v>
      </c>
      <c r="G22" s="55">
        <v>44</v>
      </c>
      <c r="H22" s="59">
        <v>1</v>
      </c>
      <c r="I22" s="60">
        <v>44</v>
      </c>
      <c r="J22" s="59">
        <v>2</v>
      </c>
      <c r="K22" s="60">
        <v>43</v>
      </c>
      <c r="L22" s="59">
        <v>2</v>
      </c>
      <c r="M22" s="60">
        <v>43</v>
      </c>
      <c r="N22" s="59">
        <v>1</v>
      </c>
      <c r="O22" s="17">
        <f>D22+F22+H22+J22+L22+N22</f>
        <v>8</v>
      </c>
    </row>
    <row r="23" spans="2:15" s="13" customFormat="1" ht="18">
      <c r="B23" s="37" t="s">
        <v>79</v>
      </c>
      <c r="C23" s="15">
        <v>39</v>
      </c>
      <c r="D23" s="16">
        <v>2</v>
      </c>
      <c r="E23" s="15">
        <v>47</v>
      </c>
      <c r="F23" s="16">
        <v>4</v>
      </c>
      <c r="G23" s="15">
        <v>40</v>
      </c>
      <c r="H23" s="16">
        <v>1</v>
      </c>
      <c r="I23" s="15">
        <v>39</v>
      </c>
      <c r="J23" s="16">
        <v>1</v>
      </c>
      <c r="K23" s="15"/>
      <c r="L23" s="16"/>
      <c r="M23" s="15"/>
      <c r="N23" s="16"/>
      <c r="O23" s="17">
        <f aca="true" t="shared" si="1" ref="O23:O34">D23+F23+H23+J23+L23+N23</f>
        <v>8</v>
      </c>
    </row>
    <row r="24" spans="2:15" s="13" customFormat="1" ht="18">
      <c r="B24" s="80" t="s">
        <v>94</v>
      </c>
      <c r="C24" s="63"/>
      <c r="D24" s="62"/>
      <c r="E24" s="63">
        <v>42</v>
      </c>
      <c r="F24" s="62">
        <v>1</v>
      </c>
      <c r="G24" s="63"/>
      <c r="H24" s="62"/>
      <c r="I24" s="63">
        <v>45</v>
      </c>
      <c r="J24" s="62">
        <v>3</v>
      </c>
      <c r="K24" s="63"/>
      <c r="L24" s="62"/>
      <c r="M24" s="63">
        <v>44</v>
      </c>
      <c r="N24" s="62">
        <v>1</v>
      </c>
      <c r="O24" s="53">
        <f>D24+F24+H24+J24+L24+N24</f>
        <v>5</v>
      </c>
    </row>
    <row r="25" spans="2:15" s="13" customFormat="1" ht="18">
      <c r="B25" s="80" t="s">
        <v>97</v>
      </c>
      <c r="C25" s="51"/>
      <c r="D25" s="50"/>
      <c r="E25" s="51">
        <v>35</v>
      </c>
      <c r="F25" s="50">
        <v>1</v>
      </c>
      <c r="G25" s="51"/>
      <c r="H25" s="50"/>
      <c r="I25" s="51">
        <v>39</v>
      </c>
      <c r="J25" s="50">
        <v>1</v>
      </c>
      <c r="K25" s="51">
        <v>47</v>
      </c>
      <c r="L25" s="50">
        <v>3</v>
      </c>
      <c r="M25" s="51"/>
      <c r="N25" s="50"/>
      <c r="O25" s="53">
        <f>D25+F25+H25+J25+L25+N25</f>
        <v>5</v>
      </c>
    </row>
    <row r="26" spans="2:15" s="13" customFormat="1" ht="18">
      <c r="B26" s="37" t="s">
        <v>112</v>
      </c>
      <c r="C26" s="15"/>
      <c r="D26" s="16"/>
      <c r="E26" s="15"/>
      <c r="F26" s="16"/>
      <c r="G26" s="15">
        <v>47</v>
      </c>
      <c r="H26" s="16">
        <v>4</v>
      </c>
      <c r="I26" s="15">
        <v>45</v>
      </c>
      <c r="J26" s="16">
        <v>4</v>
      </c>
      <c r="K26" s="15"/>
      <c r="L26" s="16"/>
      <c r="M26" s="15"/>
      <c r="N26" s="16"/>
      <c r="O26" s="17">
        <f>D26+F26+H26+J26+L26+N26</f>
        <v>8</v>
      </c>
    </row>
    <row r="27" spans="2:15" s="13" customFormat="1" ht="18">
      <c r="B27" s="37" t="s">
        <v>64</v>
      </c>
      <c r="C27" s="15"/>
      <c r="D27" s="16"/>
      <c r="E27" s="15">
        <v>43</v>
      </c>
      <c r="F27" s="16">
        <v>2</v>
      </c>
      <c r="G27" s="15">
        <v>42</v>
      </c>
      <c r="H27" s="16">
        <v>1</v>
      </c>
      <c r="I27" s="15">
        <v>38</v>
      </c>
      <c r="J27" s="16">
        <v>1</v>
      </c>
      <c r="K27" s="15" t="s">
        <v>76</v>
      </c>
      <c r="L27" s="16">
        <v>1</v>
      </c>
      <c r="M27" s="15">
        <v>46</v>
      </c>
      <c r="N27" s="16">
        <v>4</v>
      </c>
      <c r="O27" s="17">
        <f>D27+F27+H27+J27+L27+N27</f>
        <v>9</v>
      </c>
    </row>
    <row r="28" spans="2:15" s="13" customFormat="1" ht="18">
      <c r="B28" s="80" t="s">
        <v>85</v>
      </c>
      <c r="C28" s="63">
        <v>46</v>
      </c>
      <c r="D28" s="62">
        <v>4</v>
      </c>
      <c r="E28" s="63">
        <v>40</v>
      </c>
      <c r="F28" s="62">
        <v>1</v>
      </c>
      <c r="G28" s="63">
        <v>46</v>
      </c>
      <c r="H28" s="62">
        <v>3</v>
      </c>
      <c r="I28" s="63">
        <v>41</v>
      </c>
      <c r="J28" s="62">
        <v>1</v>
      </c>
      <c r="K28" s="63">
        <v>48</v>
      </c>
      <c r="L28" s="62">
        <v>4</v>
      </c>
      <c r="M28" s="63">
        <v>45</v>
      </c>
      <c r="N28" s="62">
        <v>2</v>
      </c>
      <c r="O28" s="53">
        <f t="shared" si="1"/>
        <v>15</v>
      </c>
    </row>
    <row r="29" spans="2:15" s="13" customFormat="1" ht="18">
      <c r="B29" s="80" t="s">
        <v>107</v>
      </c>
      <c r="C29" s="51"/>
      <c r="D29" s="50"/>
      <c r="E29" s="51"/>
      <c r="F29" s="50"/>
      <c r="G29" s="51">
        <v>39</v>
      </c>
      <c r="H29" s="50">
        <v>1</v>
      </c>
      <c r="I29" s="51"/>
      <c r="J29" s="50"/>
      <c r="K29" s="51"/>
      <c r="L29" s="50"/>
      <c r="M29" s="51"/>
      <c r="N29" s="50"/>
      <c r="O29" s="53">
        <f>D29+F29+H29+J29+L29+N29</f>
        <v>1</v>
      </c>
    </row>
    <row r="30" spans="2:15" s="13" customFormat="1" ht="18">
      <c r="B30" s="14" t="s">
        <v>90</v>
      </c>
      <c r="C30" s="55">
        <v>45</v>
      </c>
      <c r="D30" s="59">
        <v>3</v>
      </c>
      <c r="E30" s="60">
        <v>43</v>
      </c>
      <c r="F30" s="59">
        <v>1</v>
      </c>
      <c r="G30" s="55">
        <v>43</v>
      </c>
      <c r="H30" s="59">
        <v>1</v>
      </c>
      <c r="I30" s="60">
        <v>37</v>
      </c>
      <c r="J30" s="59">
        <v>1</v>
      </c>
      <c r="K30" s="60"/>
      <c r="L30" s="59"/>
      <c r="M30" s="60"/>
      <c r="N30" s="59"/>
      <c r="O30" s="17">
        <f t="shared" si="1"/>
        <v>6</v>
      </c>
    </row>
    <row r="31" spans="2:15" s="13" customFormat="1" ht="18">
      <c r="B31" s="37" t="s">
        <v>100</v>
      </c>
      <c r="C31" s="88"/>
      <c r="D31" s="59"/>
      <c r="E31" s="55">
        <v>44</v>
      </c>
      <c r="F31" s="59">
        <v>3</v>
      </c>
      <c r="G31" s="55">
        <v>45</v>
      </c>
      <c r="H31" s="59">
        <v>2</v>
      </c>
      <c r="I31" s="55">
        <v>44</v>
      </c>
      <c r="J31" s="59">
        <v>1</v>
      </c>
      <c r="K31" s="55">
        <v>41</v>
      </c>
      <c r="L31" s="59">
        <v>1</v>
      </c>
      <c r="M31" s="55">
        <v>45</v>
      </c>
      <c r="N31" s="59">
        <v>3</v>
      </c>
      <c r="O31" s="17">
        <f t="shared" si="1"/>
        <v>10</v>
      </c>
    </row>
    <row r="32" spans="2:15" s="13" customFormat="1" ht="18">
      <c r="B32" s="37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15"/>
      <c r="N32" s="16"/>
      <c r="O32" s="17">
        <f t="shared" si="1"/>
        <v>0</v>
      </c>
    </row>
    <row r="33" spans="2:15" s="13" customFormat="1" ht="18">
      <c r="B33" s="37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7">
        <f t="shared" si="1"/>
        <v>0</v>
      </c>
    </row>
    <row r="34" spans="2:15" s="13" customFormat="1" ht="18.75" thickBot="1">
      <c r="B34" s="39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75">
        <f t="shared" si="1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19" t="s">
        <v>0</v>
      </c>
      <c r="C36" s="122" t="s">
        <v>13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19" t="s">
        <v>12</v>
      </c>
    </row>
    <row r="37" spans="2:15" s="4" customFormat="1" ht="18">
      <c r="B37" s="120"/>
      <c r="C37" s="124" t="s">
        <v>67</v>
      </c>
      <c r="D37" s="125"/>
      <c r="E37" s="124" t="s">
        <v>68</v>
      </c>
      <c r="F37" s="125"/>
      <c r="G37" s="124" t="s">
        <v>3</v>
      </c>
      <c r="H37" s="125"/>
      <c r="I37" s="124" t="s">
        <v>5</v>
      </c>
      <c r="J37" s="125"/>
      <c r="K37" s="124" t="s">
        <v>7</v>
      </c>
      <c r="L37" s="125"/>
      <c r="M37" s="124" t="s">
        <v>9</v>
      </c>
      <c r="N37" s="126"/>
      <c r="O37" s="120"/>
    </row>
    <row r="38" spans="2:15" s="4" customFormat="1" ht="18.75" thickBot="1">
      <c r="B38" s="121"/>
      <c r="C38" s="7" t="s">
        <v>14</v>
      </c>
      <c r="D38" s="8" t="s">
        <v>15</v>
      </c>
      <c r="E38" s="7" t="s">
        <v>14</v>
      </c>
      <c r="F38" s="8" t="s">
        <v>15</v>
      </c>
      <c r="G38" s="7" t="s">
        <v>14</v>
      </c>
      <c r="H38" s="8" t="s">
        <v>15</v>
      </c>
      <c r="I38" s="7" t="s">
        <v>14</v>
      </c>
      <c r="J38" s="8" t="s">
        <v>15</v>
      </c>
      <c r="K38" s="7" t="s">
        <v>14</v>
      </c>
      <c r="L38" s="8" t="s">
        <v>15</v>
      </c>
      <c r="M38" s="7" t="s">
        <v>14</v>
      </c>
      <c r="N38" s="29" t="s">
        <v>15</v>
      </c>
      <c r="O38" s="121"/>
    </row>
    <row r="39" spans="2:15" s="13" customFormat="1" ht="18">
      <c r="B39" s="37" t="s">
        <v>84</v>
      </c>
      <c r="C39" s="15">
        <v>39</v>
      </c>
      <c r="D39" s="16">
        <v>3</v>
      </c>
      <c r="E39" s="15">
        <v>45</v>
      </c>
      <c r="F39" s="16">
        <v>4</v>
      </c>
      <c r="G39" s="15">
        <v>36</v>
      </c>
      <c r="H39" s="16">
        <v>3</v>
      </c>
      <c r="I39" s="15">
        <v>39</v>
      </c>
      <c r="J39" s="16">
        <v>3</v>
      </c>
      <c r="K39" s="15">
        <v>33</v>
      </c>
      <c r="L39" s="16">
        <v>3</v>
      </c>
      <c r="M39" s="15">
        <v>39</v>
      </c>
      <c r="N39" s="16">
        <v>3</v>
      </c>
      <c r="O39" s="17">
        <f aca="true" t="shared" si="2" ref="O39:O48">D39+F39+H39+J39+L39+N39</f>
        <v>19</v>
      </c>
    </row>
    <row r="40" spans="2:15" s="13" customFormat="1" ht="18">
      <c r="B40" s="37" t="s">
        <v>117</v>
      </c>
      <c r="C40" s="15"/>
      <c r="D40" s="16"/>
      <c r="E40" s="15"/>
      <c r="F40" s="16"/>
      <c r="G40" s="15"/>
      <c r="H40" s="16"/>
      <c r="I40" s="15">
        <v>37</v>
      </c>
      <c r="J40" s="16">
        <v>2</v>
      </c>
      <c r="K40" s="15"/>
      <c r="L40" s="16"/>
      <c r="M40" s="15"/>
      <c r="N40" s="16"/>
      <c r="O40" s="17">
        <f>D40+F40+H40+J40+L40+N40</f>
        <v>2</v>
      </c>
    </row>
    <row r="41" spans="2:15" s="13" customFormat="1" ht="18">
      <c r="B41" s="80" t="s">
        <v>99</v>
      </c>
      <c r="C41" s="51"/>
      <c r="D41" s="50"/>
      <c r="E41" s="51">
        <v>44</v>
      </c>
      <c r="F41" s="50">
        <v>2</v>
      </c>
      <c r="G41" s="51">
        <v>43</v>
      </c>
      <c r="H41" s="50">
        <v>4</v>
      </c>
      <c r="I41" s="51">
        <v>40</v>
      </c>
      <c r="J41" s="50">
        <v>4</v>
      </c>
      <c r="K41" s="51">
        <v>42</v>
      </c>
      <c r="L41" s="50">
        <v>4</v>
      </c>
      <c r="M41" s="51">
        <v>41</v>
      </c>
      <c r="N41" s="50">
        <v>4</v>
      </c>
      <c r="O41" s="53">
        <f>D41+F41+H41+J41+L41+N41</f>
        <v>18</v>
      </c>
    </row>
    <row r="42" spans="2:15" s="13" customFormat="1" ht="18">
      <c r="B42" s="80" t="s">
        <v>86</v>
      </c>
      <c r="C42" s="63">
        <v>46</v>
      </c>
      <c r="D42" s="62">
        <v>4</v>
      </c>
      <c r="E42" s="63">
        <v>45</v>
      </c>
      <c r="F42" s="62">
        <v>3</v>
      </c>
      <c r="G42" s="63"/>
      <c r="H42" s="62"/>
      <c r="I42" s="63"/>
      <c r="J42" s="62"/>
      <c r="K42" s="63"/>
      <c r="L42" s="62"/>
      <c r="M42" s="63"/>
      <c r="N42" s="62"/>
      <c r="O42" s="53">
        <f t="shared" si="2"/>
        <v>7</v>
      </c>
    </row>
    <row r="43" spans="2:15" s="13" customFormat="1" ht="18">
      <c r="B43" s="37" t="s">
        <v>95</v>
      </c>
      <c r="C43" s="15"/>
      <c r="D43" s="16"/>
      <c r="E43" s="15">
        <v>40</v>
      </c>
      <c r="F43" s="16">
        <v>1</v>
      </c>
      <c r="G43" s="15"/>
      <c r="H43" s="16"/>
      <c r="I43" s="15">
        <v>35</v>
      </c>
      <c r="J43" s="16">
        <v>1</v>
      </c>
      <c r="K43" s="15"/>
      <c r="L43" s="16"/>
      <c r="M43" s="15">
        <v>29</v>
      </c>
      <c r="N43" s="16">
        <v>2</v>
      </c>
      <c r="O43" s="17">
        <f>D43+F43+H43+J43+L43+N43</f>
        <v>4</v>
      </c>
    </row>
    <row r="44" spans="2:15" s="13" customFormat="1" ht="18">
      <c r="B44" s="37" t="s">
        <v>92</v>
      </c>
      <c r="C44" s="55"/>
      <c r="D44" s="59"/>
      <c r="E44" s="55"/>
      <c r="F44" s="59"/>
      <c r="G44" s="55"/>
      <c r="H44" s="59"/>
      <c r="I44" s="55"/>
      <c r="J44" s="59"/>
      <c r="K44" s="55">
        <v>26</v>
      </c>
      <c r="L44" s="59">
        <v>2</v>
      </c>
      <c r="M44" s="55"/>
      <c r="N44" s="59"/>
      <c r="O44" s="17">
        <f>D44+F44+H44+J44+L44+N44</f>
        <v>2</v>
      </c>
    </row>
    <row r="45" spans="1:15" s="13" customFormat="1" ht="18">
      <c r="A45" s="13">
        <v>35</v>
      </c>
      <c r="B45" s="80" t="s">
        <v>65</v>
      </c>
      <c r="C45" s="63">
        <v>37</v>
      </c>
      <c r="D45" s="62">
        <v>2</v>
      </c>
      <c r="E45" s="63"/>
      <c r="F45" s="62"/>
      <c r="G45" s="63">
        <v>35</v>
      </c>
      <c r="H45" s="62">
        <v>2</v>
      </c>
      <c r="I45" s="63"/>
      <c r="J45" s="62"/>
      <c r="K45" s="63"/>
      <c r="L45" s="62"/>
      <c r="M45" s="63"/>
      <c r="N45" s="62"/>
      <c r="O45" s="53">
        <f t="shared" si="2"/>
        <v>4</v>
      </c>
    </row>
    <row r="46" spans="2:15" s="13" customFormat="1" ht="18">
      <c r="B46" s="80"/>
      <c r="C46" s="63"/>
      <c r="D46" s="62"/>
      <c r="E46" s="63"/>
      <c r="F46" s="62"/>
      <c r="G46" s="63"/>
      <c r="H46" s="62"/>
      <c r="I46" s="63"/>
      <c r="J46" s="62"/>
      <c r="K46" s="63"/>
      <c r="L46" s="62"/>
      <c r="M46" s="63"/>
      <c r="N46" s="62"/>
      <c r="O46" s="53">
        <f t="shared" si="2"/>
        <v>0</v>
      </c>
    </row>
    <row r="47" spans="2:15" s="13" customFormat="1" ht="18">
      <c r="B47" s="37"/>
      <c r="C47" s="15"/>
      <c r="D47" s="16"/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7">
        <f t="shared" si="2"/>
        <v>0</v>
      </c>
    </row>
    <row r="48" spans="1:15" s="13" customFormat="1" ht="18.75" thickBot="1">
      <c r="A48" s="13">
        <v>35</v>
      </c>
      <c r="B48" s="39"/>
      <c r="C48" s="19"/>
      <c r="D48" s="20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75">
        <f t="shared" si="2"/>
        <v>0</v>
      </c>
    </row>
    <row r="49" spans="3:15" s="3" customFormat="1" ht="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3:15" s="3" customFormat="1" ht="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3:15" s="3" customFormat="1" ht="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3:15" s="3" customFormat="1" ht="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3:15" s="3" customFormat="1" ht="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3:15" s="3" customFormat="1" ht="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3:15" s="3" customFormat="1" ht="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3:15" s="3" customFormat="1" ht="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3:15" s="3" customFormat="1" ht="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3:15" s="3" customFormat="1" ht="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3:15" s="3" customFormat="1" ht="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3:15" s="3" customFormat="1" ht="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3:15" s="3" customFormat="1" ht="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3:15" s="3" customFormat="1" ht="1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3:15" s="3" customFormat="1" ht="1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3:15" s="3" customFormat="1" ht="1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3:15" s="3" customFormat="1" ht="1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3:15" s="3" customFormat="1" ht="1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3:15" s="3" customFormat="1" ht="1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</sheetData>
  <sheetProtection/>
  <mergeCells count="28"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B19:B21"/>
    <mergeCell ref="C19:N19"/>
    <mergeCell ref="O19:O21"/>
    <mergeCell ref="C20:D20"/>
    <mergeCell ref="E20:F20"/>
    <mergeCell ref="G20:H20"/>
    <mergeCell ref="I20:J20"/>
    <mergeCell ref="K20:L20"/>
    <mergeCell ref="M20:N20"/>
    <mergeCell ref="F1:M1"/>
    <mergeCell ref="B3:B5"/>
    <mergeCell ref="C3:N3"/>
    <mergeCell ref="O3:O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70"/>
  <sheetViews>
    <sheetView zoomScalePageLayoutView="0" workbookViewId="0" topLeftCell="A37">
      <selection activeCell="O50" sqref="O50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3" ht="15.75">
      <c r="F1" s="116" t="s">
        <v>73</v>
      </c>
      <c r="G1" s="116"/>
      <c r="H1" s="116"/>
      <c r="I1" s="116"/>
      <c r="J1" s="116"/>
      <c r="K1" s="116"/>
      <c r="L1" s="116"/>
      <c r="M1" s="116"/>
    </row>
    <row r="2" ht="20.25" customHeight="1" thickBot="1"/>
    <row r="3" spans="2:15" s="4" customFormat="1" ht="18.75" thickBot="1">
      <c r="B3" s="119" t="s">
        <v>0</v>
      </c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19" t="s">
        <v>12</v>
      </c>
    </row>
    <row r="4" spans="2:15" s="4" customFormat="1" ht="18">
      <c r="B4" s="120"/>
      <c r="C4" s="124" t="s">
        <v>11</v>
      </c>
      <c r="D4" s="125"/>
      <c r="E4" s="124" t="s">
        <v>1</v>
      </c>
      <c r="F4" s="125"/>
      <c r="G4" s="124" t="s">
        <v>4</v>
      </c>
      <c r="H4" s="125"/>
      <c r="I4" s="124" t="s">
        <v>6</v>
      </c>
      <c r="J4" s="125"/>
      <c r="K4" s="124" t="s">
        <v>8</v>
      </c>
      <c r="L4" s="125"/>
      <c r="M4" s="124" t="s">
        <v>72</v>
      </c>
      <c r="N4" s="126"/>
      <c r="O4" s="120"/>
    </row>
    <row r="5" spans="2:15" s="4" customFormat="1" ht="18.75" thickBot="1">
      <c r="B5" s="121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7" t="s">
        <v>14</v>
      </c>
      <c r="N5" s="29" t="s">
        <v>15</v>
      </c>
      <c r="O5" s="121"/>
    </row>
    <row r="6" spans="2:15" s="13" customFormat="1" ht="18">
      <c r="B6" s="37" t="s">
        <v>122</v>
      </c>
      <c r="C6" s="15"/>
      <c r="D6" s="16"/>
      <c r="E6" s="15"/>
      <c r="F6" s="16"/>
      <c r="G6" s="15"/>
      <c r="H6" s="16"/>
      <c r="I6" s="15"/>
      <c r="J6" s="16"/>
      <c r="K6" s="15"/>
      <c r="L6" s="16"/>
      <c r="M6" s="15">
        <v>47</v>
      </c>
      <c r="N6" s="16">
        <v>4</v>
      </c>
      <c r="O6" s="17">
        <f>D6+F6+H6+J6+L6+N6</f>
        <v>4</v>
      </c>
    </row>
    <row r="7" spans="2:15" s="13" customFormat="1" ht="18">
      <c r="B7" s="14" t="s">
        <v>93</v>
      </c>
      <c r="C7" s="55">
        <v>43</v>
      </c>
      <c r="D7" s="59">
        <v>3</v>
      </c>
      <c r="E7" s="60"/>
      <c r="F7" s="59"/>
      <c r="G7" s="55"/>
      <c r="H7" s="59"/>
      <c r="I7" s="60"/>
      <c r="J7" s="59"/>
      <c r="K7" s="60"/>
      <c r="L7" s="59"/>
      <c r="M7" s="60"/>
      <c r="N7" s="59"/>
      <c r="O7" s="17">
        <f>D7+F7+H7+J7+L7+N7</f>
        <v>3</v>
      </c>
    </row>
    <row r="8" spans="2:15" s="13" customFormat="1" ht="18">
      <c r="B8" s="49" t="s">
        <v>80</v>
      </c>
      <c r="C8" s="63"/>
      <c r="D8" s="62"/>
      <c r="E8" s="89">
        <v>42</v>
      </c>
      <c r="F8" s="62">
        <v>1</v>
      </c>
      <c r="G8" s="63">
        <v>48</v>
      </c>
      <c r="H8" s="62">
        <v>4</v>
      </c>
      <c r="I8" s="89"/>
      <c r="J8" s="62"/>
      <c r="K8" s="89">
        <v>41</v>
      </c>
      <c r="L8" s="62">
        <v>2</v>
      </c>
      <c r="M8" s="89">
        <v>42</v>
      </c>
      <c r="N8" s="62">
        <v>1</v>
      </c>
      <c r="O8" s="53">
        <f>D8+F8+H8+J8+L8+N8</f>
        <v>8</v>
      </c>
    </row>
    <row r="9" spans="2:15" s="13" customFormat="1" ht="18">
      <c r="B9" s="80" t="s">
        <v>106</v>
      </c>
      <c r="C9" s="81"/>
      <c r="D9" s="62"/>
      <c r="E9" s="63">
        <v>47</v>
      </c>
      <c r="F9" s="62">
        <v>4</v>
      </c>
      <c r="G9" s="81"/>
      <c r="H9" s="62"/>
      <c r="I9" s="63"/>
      <c r="J9" s="62"/>
      <c r="K9" s="63"/>
      <c r="L9" s="62"/>
      <c r="M9" s="63">
        <v>46</v>
      </c>
      <c r="N9" s="62">
        <v>3</v>
      </c>
      <c r="O9" s="53">
        <f>D9+F9+H9+J9+L9+N9</f>
        <v>7</v>
      </c>
    </row>
    <row r="10" spans="2:15" s="13" customFormat="1" ht="18">
      <c r="B10" s="35" t="s">
        <v>78</v>
      </c>
      <c r="C10" s="10">
        <v>31</v>
      </c>
      <c r="D10" s="57">
        <v>1</v>
      </c>
      <c r="E10" s="58">
        <v>45</v>
      </c>
      <c r="F10" s="57">
        <v>2</v>
      </c>
      <c r="G10" s="10">
        <v>43</v>
      </c>
      <c r="H10" s="57">
        <v>2</v>
      </c>
      <c r="I10" s="58" t="s">
        <v>76</v>
      </c>
      <c r="J10" s="57"/>
      <c r="K10" s="58">
        <v>39</v>
      </c>
      <c r="L10" s="57">
        <v>1</v>
      </c>
      <c r="M10" s="58">
        <v>44</v>
      </c>
      <c r="N10" s="57">
        <v>1</v>
      </c>
      <c r="O10" s="17">
        <f aca="true" t="shared" si="0" ref="O10:O16">D10+F10+H10+J10+L10+N10</f>
        <v>7</v>
      </c>
    </row>
    <row r="11" spans="2:15" s="13" customFormat="1" ht="18">
      <c r="B11" s="37" t="s">
        <v>89</v>
      </c>
      <c r="C11" s="15">
        <v>42</v>
      </c>
      <c r="D11" s="16">
        <v>2</v>
      </c>
      <c r="E11" s="15">
        <v>46</v>
      </c>
      <c r="F11" s="16">
        <v>3</v>
      </c>
      <c r="G11" s="15">
        <v>41</v>
      </c>
      <c r="H11" s="16">
        <v>1</v>
      </c>
      <c r="I11" s="15">
        <v>45</v>
      </c>
      <c r="J11" s="16">
        <v>4</v>
      </c>
      <c r="K11" s="15">
        <v>42</v>
      </c>
      <c r="L11" s="16">
        <v>3</v>
      </c>
      <c r="M11" s="15">
        <v>46</v>
      </c>
      <c r="N11" s="16">
        <v>2</v>
      </c>
      <c r="O11" s="17">
        <f t="shared" si="0"/>
        <v>15</v>
      </c>
    </row>
    <row r="12" spans="2:15" s="13" customFormat="1" ht="18">
      <c r="B12" s="80" t="s">
        <v>83</v>
      </c>
      <c r="C12" s="63">
        <v>46</v>
      </c>
      <c r="D12" s="62">
        <v>4</v>
      </c>
      <c r="E12" s="63"/>
      <c r="F12" s="62"/>
      <c r="G12" s="63">
        <v>46</v>
      </c>
      <c r="H12" s="62">
        <v>3</v>
      </c>
      <c r="I12" s="63"/>
      <c r="J12" s="62"/>
      <c r="K12" s="63">
        <v>44</v>
      </c>
      <c r="L12" s="62">
        <v>4</v>
      </c>
      <c r="M12" s="63"/>
      <c r="N12" s="62"/>
      <c r="O12" s="53">
        <f t="shared" si="0"/>
        <v>11</v>
      </c>
    </row>
    <row r="13" spans="2:15" s="13" customFormat="1" ht="18">
      <c r="B13" s="80"/>
      <c r="C13" s="63"/>
      <c r="D13" s="62"/>
      <c r="E13" s="63"/>
      <c r="F13" s="62"/>
      <c r="G13" s="63"/>
      <c r="H13" s="62"/>
      <c r="I13" s="63"/>
      <c r="J13" s="62"/>
      <c r="K13" s="63"/>
      <c r="L13" s="62"/>
      <c r="M13" s="63"/>
      <c r="N13" s="62"/>
      <c r="O13" s="53">
        <f t="shared" si="0"/>
        <v>0</v>
      </c>
    </row>
    <row r="14" spans="2:15" s="13" customFormat="1" ht="18">
      <c r="B14" s="37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>
        <f t="shared" si="0"/>
        <v>0</v>
      </c>
    </row>
    <row r="15" spans="2:15" s="13" customFormat="1" ht="18">
      <c r="B15" s="37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>
        <f t="shared" si="0"/>
        <v>0</v>
      </c>
    </row>
    <row r="16" spans="2:15" s="4" customFormat="1" ht="18.75" thickBot="1">
      <c r="B16" s="39"/>
      <c r="C16" s="19"/>
      <c r="D16" s="20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75">
        <f t="shared" si="0"/>
        <v>0</v>
      </c>
    </row>
    <row r="17" spans="3:15" s="4" customFormat="1" ht="54" customHeight="1" thickBo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s="4" customFormat="1" ht="18.75" thickBot="1">
      <c r="B18" s="119" t="s">
        <v>0</v>
      </c>
      <c r="C18" s="122" t="s">
        <v>56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19" t="s">
        <v>12</v>
      </c>
    </row>
    <row r="19" spans="2:15" s="4" customFormat="1" ht="18">
      <c r="B19" s="120"/>
      <c r="C19" s="124" t="s">
        <v>11</v>
      </c>
      <c r="D19" s="125"/>
      <c r="E19" s="124" t="s">
        <v>1</v>
      </c>
      <c r="F19" s="125"/>
      <c r="G19" s="124" t="s">
        <v>4</v>
      </c>
      <c r="H19" s="125"/>
      <c r="I19" s="124" t="s">
        <v>6</v>
      </c>
      <c r="J19" s="125"/>
      <c r="K19" s="124" t="s">
        <v>8</v>
      </c>
      <c r="L19" s="125"/>
      <c r="M19" s="124" t="s">
        <v>72</v>
      </c>
      <c r="N19" s="126"/>
      <c r="O19" s="120"/>
    </row>
    <row r="20" spans="2:15" s="4" customFormat="1" ht="18.75" thickBot="1">
      <c r="B20" s="121"/>
      <c r="C20" s="7" t="s">
        <v>14</v>
      </c>
      <c r="D20" s="8" t="s">
        <v>15</v>
      </c>
      <c r="E20" s="7" t="s">
        <v>14</v>
      </c>
      <c r="F20" s="8" t="s">
        <v>15</v>
      </c>
      <c r="G20" s="7" t="s">
        <v>14</v>
      </c>
      <c r="H20" s="8" t="s">
        <v>15</v>
      </c>
      <c r="I20" s="7" t="s">
        <v>14</v>
      </c>
      <c r="J20" s="8" t="s">
        <v>15</v>
      </c>
      <c r="K20" s="7" t="s">
        <v>14</v>
      </c>
      <c r="L20" s="8" t="s">
        <v>15</v>
      </c>
      <c r="M20" s="7" t="s">
        <v>14</v>
      </c>
      <c r="N20" s="29" t="s">
        <v>15</v>
      </c>
      <c r="O20" s="121"/>
    </row>
    <row r="21" spans="2:15" s="13" customFormat="1" ht="18">
      <c r="B21" s="14" t="s">
        <v>75</v>
      </c>
      <c r="C21" s="55">
        <v>41</v>
      </c>
      <c r="D21" s="59">
        <v>2</v>
      </c>
      <c r="E21" s="60">
        <v>37</v>
      </c>
      <c r="F21" s="59">
        <v>1</v>
      </c>
      <c r="G21" s="55">
        <v>36</v>
      </c>
      <c r="H21" s="59">
        <v>1</v>
      </c>
      <c r="I21" s="60">
        <v>41</v>
      </c>
      <c r="J21" s="59">
        <v>3</v>
      </c>
      <c r="K21" s="60" t="s">
        <v>76</v>
      </c>
      <c r="L21" s="59">
        <v>1</v>
      </c>
      <c r="M21" s="60">
        <v>39</v>
      </c>
      <c r="N21" s="59">
        <v>1</v>
      </c>
      <c r="O21" s="17">
        <f>D21+F21+H21+J21+L21+N21</f>
        <v>9</v>
      </c>
    </row>
    <row r="22" spans="2:15" s="13" customFormat="1" ht="18">
      <c r="B22" s="37" t="s">
        <v>79</v>
      </c>
      <c r="C22" s="10">
        <v>39</v>
      </c>
      <c r="D22" s="57">
        <v>1</v>
      </c>
      <c r="E22" s="58">
        <v>42</v>
      </c>
      <c r="F22" s="57">
        <v>3</v>
      </c>
      <c r="G22" s="10">
        <v>45</v>
      </c>
      <c r="H22" s="57">
        <v>4</v>
      </c>
      <c r="I22" s="58"/>
      <c r="J22" s="57"/>
      <c r="K22" s="58"/>
      <c r="L22" s="57"/>
      <c r="M22" s="58"/>
      <c r="N22" s="57"/>
      <c r="O22" s="17">
        <f aca="true" t="shared" si="1" ref="O22:O33">D22+F22+H22+J22+L22+N22</f>
        <v>8</v>
      </c>
    </row>
    <row r="23" spans="2:15" s="13" customFormat="1" ht="18">
      <c r="B23" s="80" t="s">
        <v>94</v>
      </c>
      <c r="C23" s="51">
        <v>37</v>
      </c>
      <c r="D23" s="50">
        <v>1</v>
      </c>
      <c r="E23" s="51">
        <v>34</v>
      </c>
      <c r="F23" s="50">
        <v>1</v>
      </c>
      <c r="G23" s="51">
        <v>37</v>
      </c>
      <c r="H23" s="50">
        <v>1</v>
      </c>
      <c r="I23" s="51"/>
      <c r="J23" s="50"/>
      <c r="K23" s="51"/>
      <c r="L23" s="50"/>
      <c r="M23" s="51">
        <v>41</v>
      </c>
      <c r="N23" s="50">
        <v>1</v>
      </c>
      <c r="O23" s="53">
        <f t="shared" si="1"/>
        <v>4</v>
      </c>
    </row>
    <row r="24" spans="2:15" s="13" customFormat="1" ht="18">
      <c r="B24" s="80" t="s">
        <v>110</v>
      </c>
      <c r="C24" s="51"/>
      <c r="D24" s="50"/>
      <c r="E24" s="51">
        <v>42</v>
      </c>
      <c r="F24" s="50">
        <v>2</v>
      </c>
      <c r="G24" s="51"/>
      <c r="H24" s="50"/>
      <c r="I24" s="51"/>
      <c r="J24" s="50"/>
      <c r="K24" s="51"/>
      <c r="L24" s="50"/>
      <c r="M24" s="51">
        <v>44</v>
      </c>
      <c r="N24" s="50">
        <v>3</v>
      </c>
      <c r="O24" s="53">
        <f>D24+F24+H24+J24+L24+N24</f>
        <v>5</v>
      </c>
    </row>
    <row r="25" spans="2:15" s="13" customFormat="1" ht="18">
      <c r="B25" s="37" t="s">
        <v>97</v>
      </c>
      <c r="C25" s="55">
        <v>44</v>
      </c>
      <c r="D25" s="59">
        <v>4</v>
      </c>
      <c r="E25" s="55">
        <v>42</v>
      </c>
      <c r="F25" s="59">
        <v>1</v>
      </c>
      <c r="G25" s="55">
        <v>41</v>
      </c>
      <c r="H25" s="59">
        <v>2</v>
      </c>
      <c r="I25" s="55">
        <v>43</v>
      </c>
      <c r="J25" s="59">
        <v>4</v>
      </c>
      <c r="K25" s="55">
        <v>42</v>
      </c>
      <c r="L25" s="59">
        <v>2</v>
      </c>
      <c r="M25" s="55">
        <v>45</v>
      </c>
      <c r="N25" s="59">
        <v>4</v>
      </c>
      <c r="O25" s="17">
        <f t="shared" si="1"/>
        <v>17</v>
      </c>
    </row>
    <row r="26" spans="2:15" s="13" customFormat="1" ht="18">
      <c r="B26" s="37" t="s">
        <v>112</v>
      </c>
      <c r="C26" s="15"/>
      <c r="D26" s="16"/>
      <c r="E26" s="15"/>
      <c r="F26" s="16"/>
      <c r="G26" s="15">
        <v>42</v>
      </c>
      <c r="H26" s="16">
        <v>3</v>
      </c>
      <c r="I26" s="15"/>
      <c r="J26" s="16"/>
      <c r="K26" s="15"/>
      <c r="L26" s="16"/>
      <c r="M26" s="15"/>
      <c r="N26" s="16"/>
      <c r="O26" s="17">
        <f>D26+F26+H26+J26+L26+N26</f>
        <v>3</v>
      </c>
    </row>
    <row r="27" spans="2:15" s="13" customFormat="1" ht="18">
      <c r="B27" s="49" t="s">
        <v>103</v>
      </c>
      <c r="C27" s="63">
        <v>36</v>
      </c>
      <c r="D27" s="62">
        <v>1</v>
      </c>
      <c r="E27" s="63">
        <v>39</v>
      </c>
      <c r="F27" s="62">
        <v>1</v>
      </c>
      <c r="G27" s="63">
        <v>40</v>
      </c>
      <c r="H27" s="62">
        <v>1</v>
      </c>
      <c r="I27" s="63">
        <v>37</v>
      </c>
      <c r="J27" s="62">
        <v>2</v>
      </c>
      <c r="K27" s="63">
        <v>43</v>
      </c>
      <c r="L27" s="62">
        <v>3</v>
      </c>
      <c r="M27" s="63" t="s">
        <v>76</v>
      </c>
      <c r="N27" s="62">
        <v>1</v>
      </c>
      <c r="O27" s="53">
        <f t="shared" si="1"/>
        <v>9</v>
      </c>
    </row>
    <row r="28" spans="2:15" s="13" customFormat="1" ht="18">
      <c r="B28" s="80" t="s">
        <v>85</v>
      </c>
      <c r="C28" s="63">
        <v>36</v>
      </c>
      <c r="D28" s="62">
        <v>1</v>
      </c>
      <c r="E28" s="89">
        <v>34</v>
      </c>
      <c r="F28" s="62">
        <v>1</v>
      </c>
      <c r="G28" s="63">
        <v>34</v>
      </c>
      <c r="H28" s="62">
        <v>1</v>
      </c>
      <c r="I28" s="89"/>
      <c r="J28" s="62"/>
      <c r="K28" s="89">
        <v>42</v>
      </c>
      <c r="L28" s="62">
        <v>1</v>
      </c>
      <c r="M28" s="89">
        <v>41</v>
      </c>
      <c r="N28" s="62">
        <v>2</v>
      </c>
      <c r="O28" s="53">
        <f t="shared" si="1"/>
        <v>6</v>
      </c>
    </row>
    <row r="29" spans="2:15" s="13" customFormat="1" ht="18">
      <c r="B29" s="37" t="s">
        <v>107</v>
      </c>
      <c r="C29" s="55"/>
      <c r="D29" s="59"/>
      <c r="E29" s="55">
        <v>44</v>
      </c>
      <c r="F29" s="59">
        <v>4</v>
      </c>
      <c r="G29" s="55"/>
      <c r="H29" s="59"/>
      <c r="I29" s="55"/>
      <c r="J29" s="59"/>
      <c r="K29" s="55"/>
      <c r="L29" s="59"/>
      <c r="M29" s="55"/>
      <c r="N29" s="59"/>
      <c r="O29" s="17">
        <f>D29+F29+H29+J29+L29+N29</f>
        <v>4</v>
      </c>
    </row>
    <row r="30" spans="2:15" s="13" customFormat="1" ht="18">
      <c r="B30" s="37" t="s">
        <v>90</v>
      </c>
      <c r="C30" s="15">
        <v>37</v>
      </c>
      <c r="D30" s="59">
        <v>1</v>
      </c>
      <c r="E30" s="55">
        <v>38</v>
      </c>
      <c r="F30" s="59">
        <v>1</v>
      </c>
      <c r="G30" s="88"/>
      <c r="H30" s="59"/>
      <c r="I30" s="55"/>
      <c r="J30" s="59"/>
      <c r="K30" s="55"/>
      <c r="L30" s="59"/>
      <c r="M30" s="55"/>
      <c r="N30" s="59"/>
      <c r="O30" s="17">
        <f t="shared" si="1"/>
        <v>2</v>
      </c>
    </row>
    <row r="31" spans="2:15" s="13" customFormat="1" ht="18">
      <c r="B31" s="80" t="s">
        <v>100</v>
      </c>
      <c r="C31" s="63">
        <v>43</v>
      </c>
      <c r="D31" s="62">
        <v>3</v>
      </c>
      <c r="E31" s="63"/>
      <c r="F31" s="62"/>
      <c r="G31" s="63">
        <v>39</v>
      </c>
      <c r="H31" s="62">
        <v>1</v>
      </c>
      <c r="I31" s="63" t="s">
        <v>76</v>
      </c>
      <c r="J31" s="62">
        <v>1</v>
      </c>
      <c r="K31" s="63">
        <v>45</v>
      </c>
      <c r="L31" s="62">
        <v>4</v>
      </c>
      <c r="M31" s="63">
        <v>39</v>
      </c>
      <c r="N31" s="62">
        <v>1</v>
      </c>
      <c r="O31" s="53">
        <f t="shared" si="1"/>
        <v>10</v>
      </c>
    </row>
    <row r="32" spans="2:15" s="13" customFormat="1" ht="18">
      <c r="B32" s="80"/>
      <c r="C32" s="51"/>
      <c r="D32" s="50"/>
      <c r="E32" s="51"/>
      <c r="F32" s="50"/>
      <c r="G32" s="51"/>
      <c r="H32" s="50"/>
      <c r="I32" s="51"/>
      <c r="J32" s="50"/>
      <c r="K32" s="51"/>
      <c r="L32" s="50"/>
      <c r="M32" s="51"/>
      <c r="N32" s="50"/>
      <c r="O32" s="53">
        <f t="shared" si="1"/>
        <v>0</v>
      </c>
    </row>
    <row r="33" spans="2:15" s="13" customFormat="1" ht="18.75" thickBot="1">
      <c r="B33" s="39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75">
        <f t="shared" si="1"/>
        <v>0</v>
      </c>
    </row>
    <row r="34" spans="3:15" s="4" customFormat="1" ht="54" customHeight="1" thickBo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s="4" customFormat="1" ht="18.75" thickBot="1">
      <c r="B35" s="119" t="s">
        <v>0</v>
      </c>
      <c r="C35" s="122" t="s">
        <v>13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19" t="s">
        <v>12</v>
      </c>
    </row>
    <row r="36" spans="2:15" s="4" customFormat="1" ht="18">
      <c r="B36" s="120"/>
      <c r="C36" s="124" t="s">
        <v>11</v>
      </c>
      <c r="D36" s="125"/>
      <c r="E36" s="124" t="s">
        <v>1</v>
      </c>
      <c r="F36" s="125"/>
      <c r="G36" s="124" t="s">
        <v>4</v>
      </c>
      <c r="H36" s="125"/>
      <c r="I36" s="124" t="s">
        <v>6</v>
      </c>
      <c r="J36" s="125"/>
      <c r="K36" s="124" t="s">
        <v>8</v>
      </c>
      <c r="L36" s="125"/>
      <c r="M36" s="124" t="s">
        <v>72</v>
      </c>
      <c r="N36" s="126"/>
      <c r="O36" s="120"/>
    </row>
    <row r="37" spans="2:15" s="4" customFormat="1" ht="18.75" thickBot="1">
      <c r="B37" s="121"/>
      <c r="C37" s="7" t="s">
        <v>14</v>
      </c>
      <c r="D37" s="8" t="s">
        <v>15</v>
      </c>
      <c r="E37" s="7" t="s">
        <v>14</v>
      </c>
      <c r="F37" s="8" t="s">
        <v>15</v>
      </c>
      <c r="G37" s="7" t="s">
        <v>14</v>
      </c>
      <c r="H37" s="8" t="s">
        <v>15</v>
      </c>
      <c r="I37" s="7" t="s">
        <v>14</v>
      </c>
      <c r="J37" s="8" t="s">
        <v>15</v>
      </c>
      <c r="K37" s="7" t="s">
        <v>14</v>
      </c>
      <c r="L37" s="8" t="s">
        <v>15</v>
      </c>
      <c r="M37" s="7" t="s">
        <v>14</v>
      </c>
      <c r="N37" s="29" t="s">
        <v>15</v>
      </c>
      <c r="O37" s="121"/>
    </row>
    <row r="38" spans="2:15" s="13" customFormat="1" ht="18">
      <c r="B38" s="37" t="s">
        <v>108</v>
      </c>
      <c r="C38" s="15"/>
      <c r="D38" s="16"/>
      <c r="E38" s="15">
        <v>36</v>
      </c>
      <c r="F38" s="16">
        <v>2</v>
      </c>
      <c r="G38" s="15"/>
      <c r="H38" s="16"/>
      <c r="I38" s="15"/>
      <c r="J38" s="16"/>
      <c r="K38" s="15"/>
      <c r="L38" s="16"/>
      <c r="M38" s="15"/>
      <c r="N38" s="16"/>
      <c r="O38" s="17">
        <f>D38+F38+H38+J38+L38+N38</f>
        <v>2</v>
      </c>
    </row>
    <row r="39" spans="2:15" s="13" customFormat="1" ht="18">
      <c r="B39" s="37" t="s">
        <v>121</v>
      </c>
      <c r="C39" s="15"/>
      <c r="D39" s="16"/>
      <c r="E39" s="15"/>
      <c r="F39" s="16"/>
      <c r="G39" s="15"/>
      <c r="H39" s="16"/>
      <c r="I39" s="15"/>
      <c r="J39" s="16"/>
      <c r="K39" s="15"/>
      <c r="L39" s="16"/>
      <c r="M39" s="15">
        <v>40</v>
      </c>
      <c r="N39" s="16">
        <v>2</v>
      </c>
      <c r="O39" s="17">
        <f>D39+F39+H39+J39+L39+N39</f>
        <v>2</v>
      </c>
    </row>
    <row r="40" spans="2:15" s="13" customFormat="1" ht="18">
      <c r="B40" s="80" t="s">
        <v>84</v>
      </c>
      <c r="C40" s="63">
        <v>31</v>
      </c>
      <c r="D40" s="62">
        <v>1</v>
      </c>
      <c r="E40" s="89">
        <v>18</v>
      </c>
      <c r="F40" s="62">
        <v>1</v>
      </c>
      <c r="G40" s="63"/>
      <c r="H40" s="62"/>
      <c r="I40" s="89"/>
      <c r="J40" s="62"/>
      <c r="K40" s="89">
        <v>33</v>
      </c>
      <c r="L40" s="62">
        <v>2</v>
      </c>
      <c r="M40" s="89">
        <v>40</v>
      </c>
      <c r="N40" s="62">
        <v>3</v>
      </c>
      <c r="O40" s="53">
        <f>D40+F40+H40+J40+L40+N40</f>
        <v>7</v>
      </c>
    </row>
    <row r="41" spans="2:15" s="13" customFormat="1" ht="18">
      <c r="B41" s="80" t="s">
        <v>120</v>
      </c>
      <c r="C41" s="51"/>
      <c r="D41" s="50"/>
      <c r="E41" s="51"/>
      <c r="F41" s="50"/>
      <c r="G41" s="51"/>
      <c r="H41" s="50"/>
      <c r="I41" s="51"/>
      <c r="J41" s="50"/>
      <c r="K41" s="51"/>
      <c r="L41" s="50"/>
      <c r="M41" s="51">
        <v>33</v>
      </c>
      <c r="N41" s="50">
        <v>1</v>
      </c>
      <c r="O41" s="53">
        <f>D41+F41+H41+J41+L41+N41</f>
        <v>1</v>
      </c>
    </row>
    <row r="42" spans="2:15" s="13" customFormat="1" ht="18">
      <c r="B42" s="37" t="s">
        <v>96</v>
      </c>
      <c r="C42" s="10">
        <v>36</v>
      </c>
      <c r="D42" s="57">
        <v>2</v>
      </c>
      <c r="E42" s="58"/>
      <c r="F42" s="57"/>
      <c r="G42" s="79"/>
      <c r="H42" s="57"/>
      <c r="I42" s="58"/>
      <c r="J42" s="57"/>
      <c r="K42" s="58"/>
      <c r="L42" s="57"/>
      <c r="M42" s="58"/>
      <c r="N42" s="57"/>
      <c r="O42" s="17">
        <f aca="true" t="shared" si="2" ref="O42:O51">D42+F42+H42+J42+L42+N42</f>
        <v>2</v>
      </c>
    </row>
    <row r="43" spans="2:15" s="13" customFormat="1" ht="18">
      <c r="B43" s="37" t="s">
        <v>99</v>
      </c>
      <c r="C43" s="15">
        <v>36</v>
      </c>
      <c r="D43" s="16">
        <v>3</v>
      </c>
      <c r="E43" s="15">
        <v>40</v>
      </c>
      <c r="F43" s="16">
        <v>4</v>
      </c>
      <c r="G43" s="15"/>
      <c r="H43" s="16"/>
      <c r="I43" s="15">
        <v>36</v>
      </c>
      <c r="J43" s="16">
        <v>4</v>
      </c>
      <c r="K43" s="15">
        <v>31</v>
      </c>
      <c r="L43" s="16">
        <v>1</v>
      </c>
      <c r="M43" s="15"/>
      <c r="N43" s="16"/>
      <c r="O43" s="17">
        <f t="shared" si="2"/>
        <v>12</v>
      </c>
    </row>
    <row r="44" spans="2:15" s="13" customFormat="1" ht="18">
      <c r="B44" s="49" t="s">
        <v>98</v>
      </c>
      <c r="C44" s="63">
        <v>33</v>
      </c>
      <c r="D44" s="62">
        <v>1</v>
      </c>
      <c r="E44" s="63"/>
      <c r="F44" s="62"/>
      <c r="G44" s="63"/>
      <c r="H44" s="62"/>
      <c r="I44" s="63"/>
      <c r="J44" s="62"/>
      <c r="K44" s="63">
        <v>34</v>
      </c>
      <c r="L44" s="62">
        <v>3</v>
      </c>
      <c r="M44" s="63"/>
      <c r="N44" s="62"/>
      <c r="O44" s="53">
        <f t="shared" si="2"/>
        <v>4</v>
      </c>
    </row>
    <row r="45" spans="2:15" s="13" customFormat="1" ht="18">
      <c r="B45" s="80" t="s">
        <v>86</v>
      </c>
      <c r="C45" s="51"/>
      <c r="D45" s="50"/>
      <c r="E45" s="51" t="s">
        <v>76</v>
      </c>
      <c r="F45" s="50">
        <v>1</v>
      </c>
      <c r="G45" s="51"/>
      <c r="H45" s="50"/>
      <c r="I45" s="51"/>
      <c r="J45" s="50"/>
      <c r="K45" s="51"/>
      <c r="L45" s="50"/>
      <c r="M45" s="51"/>
      <c r="N45" s="50"/>
      <c r="O45" s="53">
        <f>D45+F45+H45+J45+L45+N45</f>
        <v>1</v>
      </c>
    </row>
    <row r="46" spans="2:15" s="13" customFormat="1" ht="18">
      <c r="B46" s="37" t="s">
        <v>95</v>
      </c>
      <c r="C46" s="55">
        <v>40</v>
      </c>
      <c r="D46" s="59">
        <v>4</v>
      </c>
      <c r="E46" s="60">
        <v>37</v>
      </c>
      <c r="F46" s="59">
        <v>3</v>
      </c>
      <c r="G46" s="55"/>
      <c r="H46" s="59"/>
      <c r="I46" s="60"/>
      <c r="J46" s="59"/>
      <c r="K46" s="60">
        <v>41</v>
      </c>
      <c r="L46" s="59">
        <v>4</v>
      </c>
      <c r="M46" s="60">
        <v>41</v>
      </c>
      <c r="N46" s="59">
        <v>4</v>
      </c>
      <c r="O46" s="17">
        <f t="shared" si="2"/>
        <v>15</v>
      </c>
    </row>
    <row r="47" spans="1:15" s="13" customFormat="1" ht="18">
      <c r="A47" s="13">
        <v>35</v>
      </c>
      <c r="B47" s="37" t="s">
        <v>92</v>
      </c>
      <c r="C47" s="15">
        <v>21</v>
      </c>
      <c r="D47" s="59">
        <v>1</v>
      </c>
      <c r="E47" s="55"/>
      <c r="F47" s="59"/>
      <c r="G47" s="88"/>
      <c r="H47" s="59"/>
      <c r="I47" s="55"/>
      <c r="J47" s="59"/>
      <c r="K47" s="55"/>
      <c r="L47" s="59"/>
      <c r="M47" s="55">
        <v>28</v>
      </c>
      <c r="N47" s="59">
        <v>1</v>
      </c>
      <c r="O47" s="17">
        <f t="shared" si="2"/>
        <v>2</v>
      </c>
    </row>
    <row r="48" spans="2:15" s="13" customFormat="1" ht="18">
      <c r="B48" s="80" t="s">
        <v>65</v>
      </c>
      <c r="C48" s="63">
        <v>32</v>
      </c>
      <c r="D48" s="62">
        <v>1</v>
      </c>
      <c r="E48" s="63"/>
      <c r="F48" s="62"/>
      <c r="G48" s="63"/>
      <c r="H48" s="62"/>
      <c r="I48" s="63"/>
      <c r="J48" s="62"/>
      <c r="K48" s="63"/>
      <c r="L48" s="62"/>
      <c r="M48" s="63"/>
      <c r="N48" s="62"/>
      <c r="O48" s="53">
        <f t="shared" si="2"/>
        <v>1</v>
      </c>
    </row>
    <row r="49" spans="2:15" s="13" customFormat="1" ht="18">
      <c r="B49" s="80" t="s">
        <v>102</v>
      </c>
      <c r="C49" s="51">
        <v>31</v>
      </c>
      <c r="D49" s="50">
        <v>1</v>
      </c>
      <c r="E49" s="51"/>
      <c r="F49" s="50"/>
      <c r="G49" s="51"/>
      <c r="H49" s="50"/>
      <c r="I49" s="51"/>
      <c r="J49" s="50"/>
      <c r="K49" s="51"/>
      <c r="L49" s="50"/>
      <c r="M49" s="51"/>
      <c r="N49" s="50"/>
      <c r="O49" s="53">
        <f t="shared" si="2"/>
        <v>1</v>
      </c>
    </row>
    <row r="50" spans="2:15" s="13" customFormat="1" ht="18">
      <c r="B50" s="37"/>
      <c r="C50" s="15"/>
      <c r="D50" s="16"/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7">
        <f t="shared" si="2"/>
        <v>0</v>
      </c>
    </row>
    <row r="51" spans="1:15" s="13" customFormat="1" ht="18.75" thickBot="1">
      <c r="A51" s="13">
        <v>35</v>
      </c>
      <c r="B51" s="39"/>
      <c r="C51" s="19"/>
      <c r="D51" s="20"/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75">
        <f t="shared" si="2"/>
        <v>0</v>
      </c>
    </row>
    <row r="52" spans="3:15" s="3" customFormat="1" ht="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3:15" s="3" customFormat="1" ht="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3:15" s="3" customFormat="1" ht="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3:15" s="3" customFormat="1" ht="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3:15" s="3" customFormat="1" ht="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3:15" s="3" customFormat="1" ht="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3:15" s="3" customFormat="1" ht="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3:15" s="3" customFormat="1" ht="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3:15" s="3" customFormat="1" ht="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3:15" s="3" customFormat="1" ht="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3:15" s="3" customFormat="1" ht="1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3:15" s="3" customFormat="1" ht="1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3:15" s="3" customFormat="1" ht="1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3:15" s="3" customFormat="1" ht="1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3:15" s="3" customFormat="1" ht="1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3:15" s="3" customFormat="1" ht="1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3:15" s="3" customFormat="1" ht="1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3:15" s="3" customFormat="1" ht="1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3:15" s="3" customFormat="1" ht="1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</sheetData>
  <sheetProtection/>
  <mergeCells count="28">
    <mergeCell ref="B35:B37"/>
    <mergeCell ref="C35:N35"/>
    <mergeCell ref="O35:O37"/>
    <mergeCell ref="C36:D36"/>
    <mergeCell ref="E36:F36"/>
    <mergeCell ref="G36:H36"/>
    <mergeCell ref="I36:J36"/>
    <mergeCell ref="K36:L36"/>
    <mergeCell ref="M36:N36"/>
    <mergeCell ref="B18:B20"/>
    <mergeCell ref="C18:N18"/>
    <mergeCell ref="O18:O20"/>
    <mergeCell ref="C19:D19"/>
    <mergeCell ref="E19:F19"/>
    <mergeCell ref="G19:H19"/>
    <mergeCell ref="I19:J19"/>
    <mergeCell ref="K19:L19"/>
    <mergeCell ref="M19:N19"/>
    <mergeCell ref="F1:M1"/>
    <mergeCell ref="B3:B5"/>
    <mergeCell ref="C3:N3"/>
    <mergeCell ref="O3:O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A74"/>
  <sheetViews>
    <sheetView zoomScalePageLayoutView="0" workbookViewId="0" topLeftCell="A25">
      <pane xSplit="2" topLeftCell="G1" activePane="topRight" state="frozen"/>
      <selection pane="topLeft" activeCell="A1" sqref="A1"/>
      <selection pane="topRight" activeCell="J15" sqref="J15"/>
    </sheetView>
  </sheetViews>
  <sheetFormatPr defaultColWidth="9.140625" defaultRowHeight="12.75"/>
  <cols>
    <col min="1" max="1" width="1.28515625" style="4" customWidth="1"/>
    <col min="2" max="2" width="24.57421875" style="4" bestFit="1" customWidth="1"/>
    <col min="3" max="27" width="7.7109375" style="5" customWidth="1"/>
    <col min="28" max="16384" width="9.140625" style="4" customWidth="1"/>
  </cols>
  <sheetData>
    <row r="1" spans="7:27" ht="18">
      <c r="G1" s="6"/>
      <c r="H1" s="6"/>
      <c r="L1" s="131" t="s">
        <v>74</v>
      </c>
      <c r="M1" s="131"/>
      <c r="N1" s="131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2:27" ht="22.5" customHeight="1" thickBot="1">
      <c r="V2" s="4"/>
      <c r="W2" s="4"/>
      <c r="X2" s="4"/>
      <c r="Y2" s="4"/>
      <c r="Z2" s="4"/>
      <c r="AA2" s="4"/>
    </row>
    <row r="3" spans="2:27" ht="18" customHeight="1" thickBot="1">
      <c r="B3" s="128" t="s">
        <v>0</v>
      </c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19" t="s">
        <v>12</v>
      </c>
    </row>
    <row r="4" spans="2:27" ht="18">
      <c r="B4" s="129"/>
      <c r="C4" s="127" t="s">
        <v>67</v>
      </c>
      <c r="D4" s="115"/>
      <c r="E4" s="127" t="s">
        <v>11</v>
      </c>
      <c r="F4" s="115"/>
      <c r="G4" s="127" t="s">
        <v>68</v>
      </c>
      <c r="H4" s="115"/>
      <c r="I4" s="127" t="s">
        <v>1</v>
      </c>
      <c r="J4" s="115"/>
      <c r="K4" s="127" t="s">
        <v>3</v>
      </c>
      <c r="L4" s="115"/>
      <c r="M4" s="127" t="s">
        <v>4</v>
      </c>
      <c r="N4" s="115"/>
      <c r="O4" s="127" t="s">
        <v>5</v>
      </c>
      <c r="P4" s="115"/>
      <c r="Q4" s="127" t="s">
        <v>6</v>
      </c>
      <c r="R4" s="115"/>
      <c r="S4" s="127" t="s">
        <v>7</v>
      </c>
      <c r="T4" s="115"/>
      <c r="U4" s="127" t="s">
        <v>8</v>
      </c>
      <c r="V4" s="113"/>
      <c r="W4" s="127" t="s">
        <v>9</v>
      </c>
      <c r="X4" s="115"/>
      <c r="Y4" s="127" t="s">
        <v>10</v>
      </c>
      <c r="Z4" s="115"/>
      <c r="AA4" s="120"/>
    </row>
    <row r="5" spans="2:27" ht="18.75" thickBot="1">
      <c r="B5" s="130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7" t="s">
        <v>14</v>
      </c>
      <c r="N5" s="8" t="s">
        <v>15</v>
      </c>
      <c r="O5" s="7" t="s">
        <v>14</v>
      </c>
      <c r="P5" s="8" t="s">
        <v>15</v>
      </c>
      <c r="Q5" s="7" t="s">
        <v>14</v>
      </c>
      <c r="R5" s="8" t="s">
        <v>15</v>
      </c>
      <c r="S5" s="7" t="s">
        <v>14</v>
      </c>
      <c r="T5" s="8" t="s">
        <v>15</v>
      </c>
      <c r="U5" s="26" t="s">
        <v>14</v>
      </c>
      <c r="V5" s="27" t="s">
        <v>15</v>
      </c>
      <c r="W5" s="7" t="s">
        <v>14</v>
      </c>
      <c r="X5" s="8" t="s">
        <v>15</v>
      </c>
      <c r="Y5" s="7" t="s">
        <v>14</v>
      </c>
      <c r="Z5" s="8" t="s">
        <v>15</v>
      </c>
      <c r="AA5" s="121"/>
    </row>
    <row r="6" spans="2:27" s="13" customFormat="1" ht="18">
      <c r="B6" s="37" t="s">
        <v>105</v>
      </c>
      <c r="C6" s="55"/>
      <c r="D6" s="59"/>
      <c r="E6" s="55"/>
      <c r="F6" s="59"/>
      <c r="G6" s="55">
        <v>87</v>
      </c>
      <c r="H6" s="59">
        <v>1</v>
      </c>
      <c r="I6" s="55"/>
      <c r="J6" s="59"/>
      <c r="K6" s="55"/>
      <c r="L6" s="59"/>
      <c r="M6" s="55"/>
      <c r="N6" s="59"/>
      <c r="O6" s="101">
        <v>91</v>
      </c>
      <c r="P6" s="28">
        <v>1</v>
      </c>
      <c r="Q6" s="55"/>
      <c r="R6" s="59"/>
      <c r="S6" s="55"/>
      <c r="T6" s="59"/>
      <c r="U6" s="55"/>
      <c r="V6" s="59"/>
      <c r="W6" s="55">
        <v>93</v>
      </c>
      <c r="X6" s="59">
        <v>3</v>
      </c>
      <c r="Y6" s="55">
        <v>95</v>
      </c>
      <c r="Z6" s="59">
        <v>4</v>
      </c>
      <c r="AA6" s="17">
        <f aca="true" t="shared" si="0" ref="AA6:AA17">D6+F6+H6+J6+L6+N6+P6+R6+T6+V6+X6+Z6</f>
        <v>9</v>
      </c>
    </row>
    <row r="7" spans="2:27" s="13" customFormat="1" ht="18">
      <c r="B7" s="14" t="s">
        <v>30</v>
      </c>
      <c r="C7" s="55"/>
      <c r="D7" s="72"/>
      <c r="E7" s="55"/>
      <c r="F7" s="59"/>
      <c r="G7" s="55"/>
      <c r="H7" s="59"/>
      <c r="I7" s="55"/>
      <c r="J7" s="72"/>
      <c r="K7" s="55"/>
      <c r="L7" s="59"/>
      <c r="M7" s="55"/>
      <c r="N7" s="59"/>
      <c r="O7" s="55"/>
      <c r="P7" s="59"/>
      <c r="Q7" s="55"/>
      <c r="R7" s="59"/>
      <c r="S7" s="55"/>
      <c r="T7" s="59"/>
      <c r="U7" s="55"/>
      <c r="V7" s="59"/>
      <c r="W7" s="55">
        <v>91</v>
      </c>
      <c r="X7" s="59">
        <v>2</v>
      </c>
      <c r="Y7" s="55"/>
      <c r="Z7" s="59"/>
      <c r="AA7" s="17">
        <f>D7+F7+H7+J7+L7+N7+P7+R7+T7+V7+X7+Z7</f>
        <v>2</v>
      </c>
    </row>
    <row r="8" spans="2:27" s="13" customFormat="1" ht="18">
      <c r="B8" s="80" t="s">
        <v>93</v>
      </c>
      <c r="C8" s="107"/>
      <c r="D8" s="108"/>
      <c r="E8" s="107">
        <v>93</v>
      </c>
      <c r="F8" s="108">
        <v>4</v>
      </c>
      <c r="G8" s="107"/>
      <c r="H8" s="108"/>
      <c r="I8" s="107"/>
      <c r="J8" s="108"/>
      <c r="K8" s="107"/>
      <c r="L8" s="108"/>
      <c r="M8" s="107"/>
      <c r="N8" s="108"/>
      <c r="O8" s="109"/>
      <c r="P8" s="110"/>
      <c r="Q8" s="107"/>
      <c r="R8" s="108"/>
      <c r="S8" s="107"/>
      <c r="T8" s="108"/>
      <c r="U8" s="107"/>
      <c r="V8" s="108"/>
      <c r="W8" s="107"/>
      <c r="X8" s="108"/>
      <c r="Y8" s="107"/>
      <c r="Z8" s="108"/>
      <c r="AA8" s="53">
        <f t="shared" si="0"/>
        <v>4</v>
      </c>
    </row>
    <row r="9" spans="2:27" s="13" customFormat="1" ht="18">
      <c r="B9" s="49" t="s">
        <v>80</v>
      </c>
      <c r="C9" s="63">
        <v>96</v>
      </c>
      <c r="D9" s="62">
        <v>4</v>
      </c>
      <c r="E9" s="63"/>
      <c r="F9" s="62"/>
      <c r="G9" s="63">
        <v>92</v>
      </c>
      <c r="H9" s="94">
        <v>2</v>
      </c>
      <c r="I9" s="63">
        <v>88</v>
      </c>
      <c r="J9" s="62">
        <v>1</v>
      </c>
      <c r="K9" s="63">
        <v>95</v>
      </c>
      <c r="L9" s="62">
        <v>4</v>
      </c>
      <c r="M9" s="63">
        <v>93</v>
      </c>
      <c r="N9" s="94">
        <v>4</v>
      </c>
      <c r="O9" s="63">
        <v>93</v>
      </c>
      <c r="P9" s="62">
        <v>2</v>
      </c>
      <c r="Q9" s="63"/>
      <c r="R9" s="62"/>
      <c r="S9" s="63">
        <v>92</v>
      </c>
      <c r="T9" s="62">
        <v>3</v>
      </c>
      <c r="U9" s="63">
        <v>85</v>
      </c>
      <c r="V9" s="62">
        <v>2</v>
      </c>
      <c r="W9" s="63">
        <v>95</v>
      </c>
      <c r="X9" s="62">
        <v>4</v>
      </c>
      <c r="Y9" s="63">
        <v>85</v>
      </c>
      <c r="Z9" s="62">
        <v>1</v>
      </c>
      <c r="AA9" s="53">
        <f t="shared" si="0"/>
        <v>27</v>
      </c>
    </row>
    <row r="10" spans="2:27" s="13" customFormat="1" ht="18">
      <c r="B10" s="14" t="s">
        <v>106</v>
      </c>
      <c r="C10" s="55"/>
      <c r="D10" s="72"/>
      <c r="E10" s="55"/>
      <c r="F10" s="59"/>
      <c r="G10" s="55">
        <v>96</v>
      </c>
      <c r="H10" s="59">
        <v>4</v>
      </c>
      <c r="I10" s="55">
        <v>95</v>
      </c>
      <c r="J10" s="72">
        <v>4</v>
      </c>
      <c r="K10" s="55"/>
      <c r="L10" s="59"/>
      <c r="M10" s="55"/>
      <c r="N10" s="59"/>
      <c r="O10" s="55"/>
      <c r="P10" s="59"/>
      <c r="Q10" s="55"/>
      <c r="R10" s="59"/>
      <c r="S10" s="55"/>
      <c r="T10" s="59"/>
      <c r="U10" s="55"/>
      <c r="V10" s="59"/>
      <c r="W10" s="55"/>
      <c r="X10" s="59"/>
      <c r="Y10" s="55">
        <v>93</v>
      </c>
      <c r="Z10" s="59">
        <v>1</v>
      </c>
      <c r="AA10" s="17">
        <f t="shared" si="0"/>
        <v>9</v>
      </c>
    </row>
    <row r="11" spans="2:27" s="13" customFormat="1" ht="18">
      <c r="B11" s="35" t="s">
        <v>78</v>
      </c>
      <c r="C11" s="56">
        <v>93</v>
      </c>
      <c r="D11" s="65">
        <v>3</v>
      </c>
      <c r="E11" s="56">
        <v>74</v>
      </c>
      <c r="F11" s="65">
        <v>1</v>
      </c>
      <c r="G11" s="55">
        <v>92</v>
      </c>
      <c r="H11" s="59">
        <v>1</v>
      </c>
      <c r="I11" s="56">
        <v>90</v>
      </c>
      <c r="J11" s="65">
        <v>2</v>
      </c>
      <c r="K11" s="56">
        <v>89</v>
      </c>
      <c r="L11" s="65">
        <v>2</v>
      </c>
      <c r="M11" s="55">
        <v>87</v>
      </c>
      <c r="N11" s="59">
        <v>1</v>
      </c>
      <c r="O11" s="56">
        <v>96</v>
      </c>
      <c r="P11" s="65">
        <v>4</v>
      </c>
      <c r="Q11" s="56" t="s">
        <v>76</v>
      </c>
      <c r="R11" s="65">
        <v>1</v>
      </c>
      <c r="S11" s="56">
        <v>88</v>
      </c>
      <c r="T11" s="65">
        <v>1</v>
      </c>
      <c r="U11" s="56">
        <v>85</v>
      </c>
      <c r="V11" s="65">
        <v>1</v>
      </c>
      <c r="W11" s="56">
        <v>89</v>
      </c>
      <c r="X11" s="65">
        <v>1</v>
      </c>
      <c r="Y11" s="56">
        <v>90</v>
      </c>
      <c r="Z11" s="65">
        <v>2</v>
      </c>
      <c r="AA11" s="17">
        <f t="shared" si="0"/>
        <v>20</v>
      </c>
    </row>
    <row r="12" spans="2:27" s="13" customFormat="1" ht="18">
      <c r="B12" s="80" t="s">
        <v>89</v>
      </c>
      <c r="C12" s="63">
        <v>93</v>
      </c>
      <c r="D12" s="62">
        <v>2</v>
      </c>
      <c r="E12" s="63">
        <v>85</v>
      </c>
      <c r="F12" s="62">
        <v>2</v>
      </c>
      <c r="G12" s="63">
        <v>85</v>
      </c>
      <c r="H12" s="62">
        <v>1</v>
      </c>
      <c r="I12" s="63">
        <v>92</v>
      </c>
      <c r="J12" s="62">
        <v>3</v>
      </c>
      <c r="K12" s="63">
        <v>91</v>
      </c>
      <c r="L12" s="62">
        <v>3</v>
      </c>
      <c r="M12" s="63">
        <v>89</v>
      </c>
      <c r="N12" s="62">
        <v>2</v>
      </c>
      <c r="O12" s="63">
        <v>94</v>
      </c>
      <c r="P12" s="62">
        <v>3</v>
      </c>
      <c r="Q12" s="63">
        <v>94</v>
      </c>
      <c r="R12" s="62">
        <v>4</v>
      </c>
      <c r="S12" s="63">
        <v>92</v>
      </c>
      <c r="T12" s="62">
        <v>2</v>
      </c>
      <c r="U12" s="63">
        <v>89</v>
      </c>
      <c r="V12" s="62">
        <v>3</v>
      </c>
      <c r="W12" s="63"/>
      <c r="X12" s="62"/>
      <c r="Y12" s="63">
        <v>95</v>
      </c>
      <c r="Z12" s="62">
        <v>3</v>
      </c>
      <c r="AA12" s="53">
        <f t="shared" si="0"/>
        <v>28</v>
      </c>
    </row>
    <row r="13" spans="2:27" s="13" customFormat="1" ht="18">
      <c r="B13" s="80" t="s">
        <v>83</v>
      </c>
      <c r="C13" s="82">
        <v>91</v>
      </c>
      <c r="D13" s="61">
        <v>1</v>
      </c>
      <c r="E13" s="82">
        <v>91</v>
      </c>
      <c r="F13" s="61">
        <v>3</v>
      </c>
      <c r="G13" s="63">
        <v>95</v>
      </c>
      <c r="H13" s="62">
        <v>3</v>
      </c>
      <c r="I13" s="82"/>
      <c r="J13" s="61"/>
      <c r="K13" s="82"/>
      <c r="L13" s="61"/>
      <c r="M13" s="63">
        <v>93</v>
      </c>
      <c r="N13" s="62">
        <v>3</v>
      </c>
      <c r="O13" s="82">
        <v>90</v>
      </c>
      <c r="P13" s="61">
        <v>1</v>
      </c>
      <c r="Q13" s="82"/>
      <c r="R13" s="61"/>
      <c r="S13" s="82">
        <v>96</v>
      </c>
      <c r="T13" s="61">
        <v>4</v>
      </c>
      <c r="U13" s="82">
        <v>91</v>
      </c>
      <c r="V13" s="61">
        <v>4</v>
      </c>
      <c r="W13" s="82"/>
      <c r="X13" s="61"/>
      <c r="Y13" s="82"/>
      <c r="Z13" s="61"/>
      <c r="AA13" s="53">
        <f t="shared" si="0"/>
        <v>19</v>
      </c>
    </row>
    <row r="14" spans="2:27" s="13" customFormat="1" ht="18">
      <c r="B14" s="37" t="s">
        <v>87</v>
      </c>
      <c r="C14" s="55">
        <v>87</v>
      </c>
      <c r="D14" s="59">
        <v>1</v>
      </c>
      <c r="E14" s="55"/>
      <c r="F14" s="59"/>
      <c r="G14" s="55"/>
      <c r="H14" s="59"/>
      <c r="I14" s="55"/>
      <c r="J14" s="59"/>
      <c r="K14" s="55"/>
      <c r="L14" s="59"/>
      <c r="M14" s="55"/>
      <c r="N14" s="59"/>
      <c r="O14" s="55"/>
      <c r="P14" s="59"/>
      <c r="Q14" s="55"/>
      <c r="R14" s="59"/>
      <c r="S14" s="55"/>
      <c r="T14" s="59"/>
      <c r="U14" s="55"/>
      <c r="V14" s="59"/>
      <c r="W14" s="55"/>
      <c r="X14" s="59"/>
      <c r="Y14" s="55"/>
      <c r="Z14" s="59"/>
      <c r="AA14" s="17">
        <f t="shared" si="0"/>
        <v>1</v>
      </c>
    </row>
    <row r="15" spans="2:27" s="13" customFormat="1" ht="18">
      <c r="B15" s="14"/>
      <c r="C15" s="55"/>
      <c r="D15" s="59"/>
      <c r="E15" s="55"/>
      <c r="F15" s="59"/>
      <c r="G15" s="55"/>
      <c r="H15" s="59"/>
      <c r="I15" s="55"/>
      <c r="J15" s="59"/>
      <c r="K15" s="55"/>
      <c r="L15" s="59"/>
      <c r="M15" s="55"/>
      <c r="N15" s="59"/>
      <c r="O15" s="55"/>
      <c r="P15" s="59"/>
      <c r="Q15" s="55"/>
      <c r="R15" s="59"/>
      <c r="S15" s="55"/>
      <c r="T15" s="59"/>
      <c r="U15" s="55"/>
      <c r="V15" s="59"/>
      <c r="W15" s="55"/>
      <c r="X15" s="59"/>
      <c r="Y15" s="55"/>
      <c r="Z15" s="59"/>
      <c r="AA15" s="17">
        <f t="shared" si="0"/>
        <v>0</v>
      </c>
    </row>
    <row r="16" spans="2:27" s="13" customFormat="1" ht="18">
      <c r="B16" s="14"/>
      <c r="C16" s="55"/>
      <c r="D16" s="72"/>
      <c r="E16" s="55"/>
      <c r="F16" s="59"/>
      <c r="G16" s="55"/>
      <c r="H16" s="59"/>
      <c r="I16" s="55"/>
      <c r="J16" s="72"/>
      <c r="K16" s="55"/>
      <c r="L16" s="59"/>
      <c r="M16" s="55"/>
      <c r="N16" s="59"/>
      <c r="O16" s="55"/>
      <c r="P16" s="59"/>
      <c r="Q16" s="55"/>
      <c r="R16" s="59"/>
      <c r="S16" s="55"/>
      <c r="T16" s="59"/>
      <c r="U16" s="55"/>
      <c r="V16" s="59"/>
      <c r="W16" s="55"/>
      <c r="X16" s="59"/>
      <c r="Y16" s="55"/>
      <c r="Z16" s="59"/>
      <c r="AA16" s="17">
        <f t="shared" si="0"/>
        <v>0</v>
      </c>
    </row>
    <row r="17" spans="2:27" s="13" customFormat="1" ht="18">
      <c r="B17" s="64"/>
      <c r="C17" s="55"/>
      <c r="D17" s="59"/>
      <c r="E17" s="55"/>
      <c r="F17" s="59"/>
      <c r="G17" s="55"/>
      <c r="H17" s="59"/>
      <c r="I17" s="55"/>
      <c r="J17" s="59"/>
      <c r="K17" s="55"/>
      <c r="L17" s="59"/>
      <c r="M17" s="55"/>
      <c r="N17" s="59"/>
      <c r="O17" s="55"/>
      <c r="P17" s="59"/>
      <c r="Q17" s="55"/>
      <c r="R17" s="59"/>
      <c r="S17" s="55"/>
      <c r="T17" s="59"/>
      <c r="U17" s="55"/>
      <c r="V17" s="59"/>
      <c r="W17" s="55"/>
      <c r="X17" s="59"/>
      <c r="Y17" s="55"/>
      <c r="Z17" s="59"/>
      <c r="AA17" s="17">
        <f t="shared" si="0"/>
        <v>0</v>
      </c>
    </row>
    <row r="18" spans="2:27" s="13" customFormat="1" ht="18.75" thickBot="1">
      <c r="B18" s="66"/>
      <c r="C18" s="67"/>
      <c r="D18" s="68"/>
      <c r="E18" s="67"/>
      <c r="F18" s="68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68"/>
      <c r="U18" s="67"/>
      <c r="V18" s="73"/>
      <c r="W18" s="67"/>
      <c r="X18" s="68"/>
      <c r="Y18" s="67"/>
      <c r="Z18" s="68"/>
      <c r="AA18" s="75">
        <f>D18+F18+H18+J18+L18+N18+P18+R18+T18+V18+X18+Z18</f>
        <v>0</v>
      </c>
    </row>
    <row r="19" ht="54.75" customHeight="1" thickBot="1"/>
    <row r="20" spans="2:27" ht="18.75" thickBot="1">
      <c r="B20" s="128" t="s">
        <v>0</v>
      </c>
      <c r="C20" s="122" t="s">
        <v>56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19" t="s">
        <v>12</v>
      </c>
    </row>
    <row r="21" spans="2:27" ht="18">
      <c r="B21" s="129"/>
      <c r="C21" s="127" t="s">
        <v>67</v>
      </c>
      <c r="D21" s="115"/>
      <c r="E21" s="127" t="s">
        <v>11</v>
      </c>
      <c r="F21" s="115"/>
      <c r="G21" s="127" t="s">
        <v>68</v>
      </c>
      <c r="H21" s="115"/>
      <c r="I21" s="127" t="s">
        <v>1</v>
      </c>
      <c r="J21" s="115"/>
      <c r="K21" s="127" t="s">
        <v>3</v>
      </c>
      <c r="L21" s="115"/>
      <c r="M21" s="127" t="s">
        <v>4</v>
      </c>
      <c r="N21" s="115"/>
      <c r="O21" s="127" t="s">
        <v>5</v>
      </c>
      <c r="P21" s="115"/>
      <c r="Q21" s="127" t="s">
        <v>6</v>
      </c>
      <c r="R21" s="115"/>
      <c r="S21" s="127" t="s">
        <v>7</v>
      </c>
      <c r="T21" s="115"/>
      <c r="U21" s="127" t="s">
        <v>8</v>
      </c>
      <c r="V21" s="113"/>
      <c r="W21" s="127" t="s">
        <v>9</v>
      </c>
      <c r="X21" s="115"/>
      <c r="Y21" s="127" t="s">
        <v>10</v>
      </c>
      <c r="Z21" s="115"/>
      <c r="AA21" s="120"/>
    </row>
    <row r="22" spans="2:27" ht="18.75" thickBot="1">
      <c r="B22" s="130"/>
      <c r="C22" s="7" t="s">
        <v>14</v>
      </c>
      <c r="D22" s="8" t="s">
        <v>15</v>
      </c>
      <c r="E22" s="7" t="s">
        <v>14</v>
      </c>
      <c r="F22" s="8" t="s">
        <v>15</v>
      </c>
      <c r="G22" s="7" t="s">
        <v>14</v>
      </c>
      <c r="H22" s="8" t="s">
        <v>15</v>
      </c>
      <c r="I22" s="7" t="s">
        <v>14</v>
      </c>
      <c r="J22" s="8" t="s">
        <v>15</v>
      </c>
      <c r="K22" s="7" t="s">
        <v>14</v>
      </c>
      <c r="L22" s="8" t="s">
        <v>15</v>
      </c>
      <c r="M22" s="7" t="s">
        <v>14</v>
      </c>
      <c r="N22" s="8" t="s">
        <v>15</v>
      </c>
      <c r="O22" s="7" t="s">
        <v>14</v>
      </c>
      <c r="P22" s="8" t="s">
        <v>15</v>
      </c>
      <c r="Q22" s="7" t="s">
        <v>14</v>
      </c>
      <c r="R22" s="8" t="s">
        <v>15</v>
      </c>
      <c r="S22" s="7" t="s">
        <v>14</v>
      </c>
      <c r="T22" s="8" t="s">
        <v>15</v>
      </c>
      <c r="U22" s="26" t="s">
        <v>14</v>
      </c>
      <c r="V22" s="27" t="s">
        <v>15</v>
      </c>
      <c r="W22" s="7" t="s">
        <v>14</v>
      </c>
      <c r="X22" s="8" t="s">
        <v>15</v>
      </c>
      <c r="Y22" s="7" t="s">
        <v>14</v>
      </c>
      <c r="Z22" s="8" t="s">
        <v>15</v>
      </c>
      <c r="AA22" s="121"/>
    </row>
    <row r="23" spans="2:27" s="13" customFormat="1" ht="18">
      <c r="B23" s="14" t="s">
        <v>75</v>
      </c>
      <c r="C23" s="71" t="s">
        <v>76</v>
      </c>
      <c r="D23" s="70">
        <v>1</v>
      </c>
      <c r="E23" s="71">
        <v>87</v>
      </c>
      <c r="F23" s="70">
        <v>2</v>
      </c>
      <c r="G23" s="71">
        <v>87</v>
      </c>
      <c r="H23" s="95">
        <v>1</v>
      </c>
      <c r="I23" s="71">
        <v>83</v>
      </c>
      <c r="J23" s="70">
        <v>1</v>
      </c>
      <c r="K23" s="71">
        <v>92</v>
      </c>
      <c r="L23" s="70">
        <v>3</v>
      </c>
      <c r="M23" s="71">
        <v>79</v>
      </c>
      <c r="N23" s="95">
        <v>1</v>
      </c>
      <c r="O23" s="71">
        <v>94</v>
      </c>
      <c r="P23" s="70">
        <v>4</v>
      </c>
      <c r="Q23" s="71">
        <v>85</v>
      </c>
      <c r="R23" s="70">
        <v>3</v>
      </c>
      <c r="S23" s="71">
        <v>88</v>
      </c>
      <c r="T23" s="70">
        <v>3</v>
      </c>
      <c r="U23" s="71" t="s">
        <v>76</v>
      </c>
      <c r="V23" s="70">
        <v>1</v>
      </c>
      <c r="W23" s="56">
        <v>88</v>
      </c>
      <c r="X23" s="65">
        <v>2</v>
      </c>
      <c r="Y23" s="71">
        <v>86</v>
      </c>
      <c r="Z23" s="70">
        <v>1</v>
      </c>
      <c r="AA23" s="17">
        <f aca="true" t="shared" si="1" ref="AA23:AA36">D23+F23+H23+J23+L23+N23+P23+R23+T23+V23+X23+Z23</f>
        <v>23</v>
      </c>
    </row>
    <row r="24" spans="2:27" s="13" customFormat="1" ht="18">
      <c r="B24" s="37" t="s">
        <v>79</v>
      </c>
      <c r="C24" s="55">
        <v>87</v>
      </c>
      <c r="D24" s="59">
        <v>2</v>
      </c>
      <c r="E24" s="55">
        <v>83</v>
      </c>
      <c r="F24" s="59">
        <v>1</v>
      </c>
      <c r="G24" s="55">
        <v>95</v>
      </c>
      <c r="H24" s="59">
        <v>4</v>
      </c>
      <c r="I24" s="55">
        <v>86</v>
      </c>
      <c r="J24" s="59">
        <v>1</v>
      </c>
      <c r="K24" s="55">
        <v>86</v>
      </c>
      <c r="L24" s="59">
        <v>1</v>
      </c>
      <c r="M24" s="55">
        <v>91</v>
      </c>
      <c r="N24" s="59">
        <v>4</v>
      </c>
      <c r="O24" s="55">
        <v>84</v>
      </c>
      <c r="P24" s="59">
        <v>1</v>
      </c>
      <c r="Q24" s="55"/>
      <c r="R24" s="59"/>
      <c r="S24" s="55"/>
      <c r="T24" s="59"/>
      <c r="U24" s="55"/>
      <c r="V24" s="59"/>
      <c r="W24" s="55"/>
      <c r="X24" s="59"/>
      <c r="Y24" s="55"/>
      <c r="Z24" s="59"/>
      <c r="AA24" s="17">
        <f t="shared" si="1"/>
        <v>14</v>
      </c>
    </row>
    <row r="25" spans="2:27" s="13" customFormat="1" ht="18">
      <c r="B25" s="49" t="s">
        <v>94</v>
      </c>
      <c r="C25" s="63"/>
      <c r="D25" s="91"/>
      <c r="E25" s="63">
        <v>83</v>
      </c>
      <c r="F25" s="62">
        <v>1</v>
      </c>
      <c r="G25" s="63">
        <v>86</v>
      </c>
      <c r="H25" s="62">
        <v>1</v>
      </c>
      <c r="I25" s="63">
        <v>79</v>
      </c>
      <c r="J25" s="91">
        <v>1</v>
      </c>
      <c r="K25" s="63"/>
      <c r="L25" s="62"/>
      <c r="M25" s="63">
        <v>84</v>
      </c>
      <c r="N25" s="62">
        <v>1</v>
      </c>
      <c r="O25" s="63">
        <v>89</v>
      </c>
      <c r="P25" s="62">
        <v>1</v>
      </c>
      <c r="Q25" s="63"/>
      <c r="R25" s="62"/>
      <c r="S25" s="63"/>
      <c r="T25" s="62"/>
      <c r="U25" s="63"/>
      <c r="V25" s="62"/>
      <c r="W25" s="63">
        <v>89</v>
      </c>
      <c r="X25" s="62">
        <v>3</v>
      </c>
      <c r="Y25" s="63">
        <v>84</v>
      </c>
      <c r="Z25" s="62">
        <v>1</v>
      </c>
      <c r="AA25" s="53">
        <f t="shared" si="1"/>
        <v>9</v>
      </c>
    </row>
    <row r="26" spans="2:27" s="13" customFormat="1" ht="18">
      <c r="B26" s="69" t="s">
        <v>109</v>
      </c>
      <c r="C26" s="63"/>
      <c r="D26" s="62"/>
      <c r="E26" s="63"/>
      <c r="F26" s="62"/>
      <c r="G26" s="63"/>
      <c r="H26" s="62"/>
      <c r="I26" s="63">
        <v>88</v>
      </c>
      <c r="J26" s="62">
        <v>3</v>
      </c>
      <c r="K26" s="63"/>
      <c r="L26" s="62"/>
      <c r="M26" s="63"/>
      <c r="N26" s="62"/>
      <c r="O26" s="63"/>
      <c r="P26" s="62"/>
      <c r="Q26" s="63"/>
      <c r="R26" s="62"/>
      <c r="S26" s="63"/>
      <c r="T26" s="62"/>
      <c r="U26" s="63"/>
      <c r="V26" s="62"/>
      <c r="W26" s="63"/>
      <c r="X26" s="62"/>
      <c r="Y26" s="63">
        <v>90</v>
      </c>
      <c r="Z26" s="62">
        <v>3</v>
      </c>
      <c r="AA26" s="53">
        <f t="shared" si="1"/>
        <v>6</v>
      </c>
    </row>
    <row r="27" spans="2:27" s="13" customFormat="1" ht="18">
      <c r="B27" s="64" t="s">
        <v>97</v>
      </c>
      <c r="C27" s="55"/>
      <c r="D27" s="59"/>
      <c r="E27" s="55">
        <v>90</v>
      </c>
      <c r="F27" s="59">
        <v>3</v>
      </c>
      <c r="G27" s="55">
        <v>75</v>
      </c>
      <c r="H27" s="59">
        <v>1</v>
      </c>
      <c r="I27" s="55">
        <v>87</v>
      </c>
      <c r="J27" s="59">
        <v>2</v>
      </c>
      <c r="K27" s="55"/>
      <c r="L27" s="59"/>
      <c r="M27" s="55">
        <v>85</v>
      </c>
      <c r="N27" s="59">
        <v>1</v>
      </c>
      <c r="O27" s="55">
        <v>85</v>
      </c>
      <c r="P27" s="59">
        <v>1</v>
      </c>
      <c r="Q27" s="55">
        <v>86</v>
      </c>
      <c r="R27" s="59">
        <v>4</v>
      </c>
      <c r="S27" s="55">
        <v>87</v>
      </c>
      <c r="T27" s="59">
        <v>2</v>
      </c>
      <c r="U27" s="55">
        <v>82</v>
      </c>
      <c r="V27" s="59">
        <v>1</v>
      </c>
      <c r="W27" s="55"/>
      <c r="X27" s="59"/>
      <c r="Y27" s="55">
        <v>91</v>
      </c>
      <c r="Z27" s="59">
        <v>4</v>
      </c>
      <c r="AA27" s="17">
        <f t="shared" si="1"/>
        <v>19</v>
      </c>
    </row>
    <row r="28" spans="2:27" s="13" customFormat="1" ht="18">
      <c r="B28" s="14" t="s">
        <v>112</v>
      </c>
      <c r="C28" s="55"/>
      <c r="D28" s="72"/>
      <c r="E28" s="55"/>
      <c r="F28" s="59"/>
      <c r="G28" s="55"/>
      <c r="H28" s="59"/>
      <c r="I28" s="55"/>
      <c r="J28" s="72"/>
      <c r="K28" s="55">
        <v>97</v>
      </c>
      <c r="L28" s="59">
        <v>4</v>
      </c>
      <c r="M28" s="55">
        <v>88</v>
      </c>
      <c r="N28" s="59">
        <v>3</v>
      </c>
      <c r="O28" s="55">
        <v>94</v>
      </c>
      <c r="P28" s="59">
        <v>3</v>
      </c>
      <c r="Q28" s="55"/>
      <c r="R28" s="59"/>
      <c r="S28" s="55"/>
      <c r="T28" s="59"/>
      <c r="U28" s="55"/>
      <c r="V28" s="59"/>
      <c r="W28" s="55"/>
      <c r="X28" s="59"/>
      <c r="Y28" s="55"/>
      <c r="Z28" s="59"/>
      <c r="AA28" s="17">
        <f t="shared" si="1"/>
        <v>10</v>
      </c>
    </row>
    <row r="29" spans="2:27" s="13" customFormat="1" ht="18">
      <c r="B29" s="69" t="s">
        <v>64</v>
      </c>
      <c r="C29" s="63"/>
      <c r="D29" s="62"/>
      <c r="E29" s="63">
        <v>78</v>
      </c>
      <c r="F29" s="62">
        <v>1</v>
      </c>
      <c r="G29" s="63">
        <v>89</v>
      </c>
      <c r="H29" s="62">
        <v>2</v>
      </c>
      <c r="I29" s="63">
        <v>85</v>
      </c>
      <c r="J29" s="62">
        <v>1</v>
      </c>
      <c r="K29" s="63">
        <v>86</v>
      </c>
      <c r="L29" s="62">
        <v>1</v>
      </c>
      <c r="M29" s="63">
        <v>87</v>
      </c>
      <c r="N29" s="62">
        <v>2</v>
      </c>
      <c r="O29" s="63">
        <v>81</v>
      </c>
      <c r="P29" s="62">
        <v>1</v>
      </c>
      <c r="Q29" s="63">
        <v>79</v>
      </c>
      <c r="R29" s="62">
        <v>2</v>
      </c>
      <c r="S29" s="63" t="s">
        <v>76</v>
      </c>
      <c r="T29" s="62">
        <v>1</v>
      </c>
      <c r="U29" s="63">
        <v>82</v>
      </c>
      <c r="V29" s="62">
        <v>2</v>
      </c>
      <c r="W29" s="63">
        <v>86</v>
      </c>
      <c r="X29" s="62">
        <v>1</v>
      </c>
      <c r="Y29" s="63">
        <v>41</v>
      </c>
      <c r="Z29" s="62">
        <v>1</v>
      </c>
      <c r="AA29" s="53">
        <f t="shared" si="1"/>
        <v>15</v>
      </c>
    </row>
    <row r="30" spans="2:27" s="13" customFormat="1" ht="18">
      <c r="B30" s="80" t="s">
        <v>85</v>
      </c>
      <c r="C30" s="63">
        <v>94</v>
      </c>
      <c r="D30" s="62">
        <v>4</v>
      </c>
      <c r="E30" s="63">
        <v>85</v>
      </c>
      <c r="F30" s="62">
        <v>1</v>
      </c>
      <c r="G30" s="63">
        <v>75</v>
      </c>
      <c r="H30" s="62">
        <v>1</v>
      </c>
      <c r="I30" s="63">
        <v>81</v>
      </c>
      <c r="J30" s="62">
        <v>1</v>
      </c>
      <c r="K30" s="63">
        <v>90</v>
      </c>
      <c r="L30" s="62">
        <v>1</v>
      </c>
      <c r="M30" s="63">
        <v>82</v>
      </c>
      <c r="N30" s="62">
        <v>1</v>
      </c>
      <c r="O30" s="63">
        <v>89</v>
      </c>
      <c r="P30" s="62">
        <v>1</v>
      </c>
      <c r="Q30" s="63"/>
      <c r="R30" s="62"/>
      <c r="S30" s="63">
        <v>97</v>
      </c>
      <c r="T30" s="62">
        <v>4</v>
      </c>
      <c r="U30" s="63">
        <v>87</v>
      </c>
      <c r="V30" s="62">
        <v>3</v>
      </c>
      <c r="W30" s="63">
        <v>95</v>
      </c>
      <c r="X30" s="62">
        <v>4</v>
      </c>
      <c r="Y30" s="63">
        <v>89</v>
      </c>
      <c r="Z30" s="62">
        <v>2</v>
      </c>
      <c r="AA30" s="53">
        <f t="shared" si="1"/>
        <v>23</v>
      </c>
    </row>
    <row r="31" spans="2:27" s="13" customFormat="1" ht="18">
      <c r="B31" s="64" t="s">
        <v>107</v>
      </c>
      <c r="C31" s="55"/>
      <c r="D31" s="59"/>
      <c r="E31" s="55"/>
      <c r="F31" s="59"/>
      <c r="G31" s="55"/>
      <c r="H31" s="59"/>
      <c r="I31" s="55">
        <v>89</v>
      </c>
      <c r="J31" s="59">
        <v>4</v>
      </c>
      <c r="K31" s="55">
        <v>83</v>
      </c>
      <c r="L31" s="59">
        <v>1</v>
      </c>
      <c r="M31" s="55"/>
      <c r="N31" s="59"/>
      <c r="O31" s="55"/>
      <c r="P31" s="59"/>
      <c r="Q31" s="55"/>
      <c r="R31" s="59"/>
      <c r="S31" s="55"/>
      <c r="T31" s="59"/>
      <c r="U31" s="55"/>
      <c r="V31" s="59"/>
      <c r="W31" s="55"/>
      <c r="X31" s="59"/>
      <c r="Y31" s="55"/>
      <c r="Z31" s="59"/>
      <c r="AA31" s="17">
        <f t="shared" si="1"/>
        <v>5</v>
      </c>
    </row>
    <row r="32" spans="2:27" s="13" customFormat="1" ht="18">
      <c r="B32" s="14" t="s">
        <v>90</v>
      </c>
      <c r="C32" s="55">
        <v>90</v>
      </c>
      <c r="D32" s="59">
        <v>3</v>
      </c>
      <c r="E32" s="55">
        <v>84</v>
      </c>
      <c r="F32" s="59">
        <v>1</v>
      </c>
      <c r="G32" s="55">
        <v>87</v>
      </c>
      <c r="H32" s="59">
        <v>1</v>
      </c>
      <c r="I32" s="55">
        <v>82</v>
      </c>
      <c r="J32" s="59">
        <v>1</v>
      </c>
      <c r="K32" s="55"/>
      <c r="L32" s="59"/>
      <c r="M32" s="55"/>
      <c r="N32" s="59"/>
      <c r="O32" s="55">
        <v>84</v>
      </c>
      <c r="P32" s="59">
        <v>1</v>
      </c>
      <c r="Q32" s="55"/>
      <c r="R32" s="59"/>
      <c r="S32" s="55"/>
      <c r="T32" s="59"/>
      <c r="U32" s="55"/>
      <c r="V32" s="59"/>
      <c r="W32" s="55"/>
      <c r="X32" s="59"/>
      <c r="Y32" s="55"/>
      <c r="Z32" s="59"/>
      <c r="AA32" s="17">
        <f t="shared" si="1"/>
        <v>7</v>
      </c>
    </row>
    <row r="33" spans="2:27" s="13" customFormat="1" ht="18">
      <c r="B33" s="80" t="s">
        <v>100</v>
      </c>
      <c r="C33" s="63"/>
      <c r="D33" s="62"/>
      <c r="E33" s="63">
        <v>90</v>
      </c>
      <c r="F33" s="62">
        <v>4</v>
      </c>
      <c r="G33" s="63">
        <v>89</v>
      </c>
      <c r="H33" s="62">
        <v>3</v>
      </c>
      <c r="I33" s="63"/>
      <c r="J33" s="62"/>
      <c r="K33" s="63">
        <v>91</v>
      </c>
      <c r="L33" s="62">
        <v>2</v>
      </c>
      <c r="M33" s="63">
        <v>81</v>
      </c>
      <c r="N33" s="62">
        <v>1</v>
      </c>
      <c r="O33" s="51">
        <v>93</v>
      </c>
      <c r="P33" s="102">
        <v>2</v>
      </c>
      <c r="Q33" s="63" t="s">
        <v>76</v>
      </c>
      <c r="R33" s="62">
        <v>1</v>
      </c>
      <c r="S33" s="63">
        <v>86</v>
      </c>
      <c r="T33" s="62">
        <v>1</v>
      </c>
      <c r="U33" s="63">
        <v>89</v>
      </c>
      <c r="V33" s="62">
        <v>4</v>
      </c>
      <c r="W33" s="63">
        <v>84</v>
      </c>
      <c r="X33" s="62">
        <v>1</v>
      </c>
      <c r="Y33" s="63">
        <v>84</v>
      </c>
      <c r="Z33" s="62">
        <v>1</v>
      </c>
      <c r="AA33" s="53">
        <f t="shared" si="1"/>
        <v>20</v>
      </c>
    </row>
    <row r="34" spans="2:27" s="13" customFormat="1" ht="18.75" thickBot="1">
      <c r="B34" s="49"/>
      <c r="C34" s="63"/>
      <c r="D34" s="91"/>
      <c r="E34" s="63"/>
      <c r="F34" s="62"/>
      <c r="G34" s="63"/>
      <c r="H34" s="62"/>
      <c r="I34" s="63"/>
      <c r="J34" s="91"/>
      <c r="K34" s="63"/>
      <c r="L34" s="62"/>
      <c r="M34" s="63"/>
      <c r="N34" s="62"/>
      <c r="O34" s="63"/>
      <c r="P34" s="62"/>
      <c r="Q34" s="63"/>
      <c r="R34" s="62"/>
      <c r="S34" s="63"/>
      <c r="T34" s="62"/>
      <c r="U34" s="63"/>
      <c r="V34" s="62"/>
      <c r="W34" s="63"/>
      <c r="X34" s="62"/>
      <c r="Y34" s="63"/>
      <c r="Z34" s="62"/>
      <c r="AA34" s="53">
        <f t="shared" si="1"/>
        <v>0</v>
      </c>
    </row>
    <row r="35" spans="2:27" s="13" customFormat="1" ht="18">
      <c r="B35" s="64"/>
      <c r="C35" s="71"/>
      <c r="D35" s="70"/>
      <c r="E35" s="71"/>
      <c r="F35" s="70"/>
      <c r="G35" s="71"/>
      <c r="H35" s="95"/>
      <c r="I35" s="71"/>
      <c r="J35" s="70"/>
      <c r="K35" s="71"/>
      <c r="L35" s="70"/>
      <c r="M35" s="71"/>
      <c r="N35" s="95"/>
      <c r="O35" s="71"/>
      <c r="P35" s="70"/>
      <c r="Q35" s="71"/>
      <c r="R35" s="70"/>
      <c r="S35" s="71"/>
      <c r="T35" s="70"/>
      <c r="U35" s="71"/>
      <c r="V35" s="70"/>
      <c r="W35" s="56"/>
      <c r="X35" s="65"/>
      <c r="Y35" s="71"/>
      <c r="Z35" s="70"/>
      <c r="AA35" s="17">
        <f t="shared" si="1"/>
        <v>0</v>
      </c>
    </row>
    <row r="36" spans="2:27" s="13" customFormat="1" ht="18.75" thickBot="1">
      <c r="B36" s="66"/>
      <c r="C36" s="67"/>
      <c r="D36" s="68"/>
      <c r="E36" s="67"/>
      <c r="F36" s="68"/>
      <c r="G36" s="67"/>
      <c r="H36" s="68"/>
      <c r="I36" s="67"/>
      <c r="J36" s="68"/>
      <c r="K36" s="67"/>
      <c r="L36" s="68"/>
      <c r="M36" s="67"/>
      <c r="N36" s="68"/>
      <c r="O36" s="67"/>
      <c r="P36" s="68"/>
      <c r="Q36" s="67"/>
      <c r="R36" s="68"/>
      <c r="S36" s="67"/>
      <c r="T36" s="68"/>
      <c r="U36" s="67"/>
      <c r="V36" s="73"/>
      <c r="W36" s="67"/>
      <c r="X36" s="68"/>
      <c r="Y36" s="67"/>
      <c r="Z36" s="68"/>
      <c r="AA36" s="17">
        <f t="shared" si="1"/>
        <v>0</v>
      </c>
    </row>
    <row r="37" ht="54.75" customHeight="1" thickBot="1"/>
    <row r="38" spans="2:27" ht="18.75" thickBot="1">
      <c r="B38" s="128" t="s">
        <v>0</v>
      </c>
      <c r="C38" s="122" t="s">
        <v>13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19" t="s">
        <v>12</v>
      </c>
    </row>
    <row r="39" spans="2:27" ht="18">
      <c r="B39" s="129"/>
      <c r="C39" s="127" t="s">
        <v>67</v>
      </c>
      <c r="D39" s="115"/>
      <c r="E39" s="127" t="s">
        <v>11</v>
      </c>
      <c r="F39" s="115"/>
      <c r="G39" s="127" t="s">
        <v>68</v>
      </c>
      <c r="H39" s="115"/>
      <c r="I39" s="127" t="s">
        <v>1</v>
      </c>
      <c r="J39" s="115"/>
      <c r="K39" s="127" t="s">
        <v>3</v>
      </c>
      <c r="L39" s="115"/>
      <c r="M39" s="127" t="s">
        <v>4</v>
      </c>
      <c r="N39" s="115"/>
      <c r="O39" s="127" t="s">
        <v>5</v>
      </c>
      <c r="P39" s="115"/>
      <c r="Q39" s="127" t="s">
        <v>6</v>
      </c>
      <c r="R39" s="115"/>
      <c r="S39" s="127" t="s">
        <v>7</v>
      </c>
      <c r="T39" s="115"/>
      <c r="U39" s="127" t="s">
        <v>8</v>
      </c>
      <c r="V39" s="113"/>
      <c r="W39" s="127" t="s">
        <v>9</v>
      </c>
      <c r="X39" s="115"/>
      <c r="Y39" s="127" t="s">
        <v>10</v>
      </c>
      <c r="Z39" s="115"/>
      <c r="AA39" s="120"/>
    </row>
    <row r="40" spans="2:27" ht="18.75" thickBot="1">
      <c r="B40" s="130"/>
      <c r="C40" s="7" t="s">
        <v>14</v>
      </c>
      <c r="D40" s="8" t="s">
        <v>15</v>
      </c>
      <c r="E40" s="7" t="s">
        <v>14</v>
      </c>
      <c r="F40" s="8" t="s">
        <v>15</v>
      </c>
      <c r="G40" s="7" t="s">
        <v>14</v>
      </c>
      <c r="H40" s="8" t="s">
        <v>15</v>
      </c>
      <c r="I40" s="7" t="s">
        <v>14</v>
      </c>
      <c r="J40" s="8" t="s">
        <v>15</v>
      </c>
      <c r="K40" s="7" t="s">
        <v>14</v>
      </c>
      <c r="L40" s="8" t="s">
        <v>15</v>
      </c>
      <c r="M40" s="7" t="s">
        <v>14</v>
      </c>
      <c r="N40" s="8" t="s">
        <v>15</v>
      </c>
      <c r="O40" s="7" t="s">
        <v>14</v>
      </c>
      <c r="P40" s="8" t="s">
        <v>15</v>
      </c>
      <c r="Q40" s="7" t="s">
        <v>14</v>
      </c>
      <c r="R40" s="8" t="s">
        <v>15</v>
      </c>
      <c r="S40" s="7" t="s">
        <v>14</v>
      </c>
      <c r="T40" s="8" t="s">
        <v>15</v>
      </c>
      <c r="U40" s="26" t="s">
        <v>14</v>
      </c>
      <c r="V40" s="27" t="s">
        <v>15</v>
      </c>
      <c r="W40" s="7" t="s">
        <v>14</v>
      </c>
      <c r="X40" s="8" t="s">
        <v>15</v>
      </c>
      <c r="Y40" s="7" t="s">
        <v>14</v>
      </c>
      <c r="Z40" s="8" t="s">
        <v>15</v>
      </c>
      <c r="AA40" s="121"/>
    </row>
    <row r="41" spans="2:27" s="13" customFormat="1" ht="18">
      <c r="B41" s="64" t="s">
        <v>108</v>
      </c>
      <c r="C41" s="55"/>
      <c r="D41" s="59"/>
      <c r="E41" s="55"/>
      <c r="F41" s="59"/>
      <c r="G41" s="55"/>
      <c r="H41" s="59"/>
      <c r="I41" s="55">
        <v>81</v>
      </c>
      <c r="J41" s="59">
        <v>3</v>
      </c>
      <c r="K41" s="55"/>
      <c r="L41" s="59"/>
      <c r="M41" s="55"/>
      <c r="N41" s="59"/>
      <c r="O41" s="55"/>
      <c r="P41" s="59"/>
      <c r="Q41" s="55"/>
      <c r="R41" s="59"/>
      <c r="S41" s="55"/>
      <c r="T41" s="59"/>
      <c r="U41" s="55"/>
      <c r="V41" s="59"/>
      <c r="W41" s="55"/>
      <c r="X41" s="59"/>
      <c r="Y41" s="55"/>
      <c r="Z41" s="59"/>
      <c r="AA41" s="17">
        <f>D41+F41+H41+J41+L41+N41+P41+R41+T41+V41+X41+Z41</f>
        <v>3</v>
      </c>
    </row>
    <row r="42" spans="2:27" s="13" customFormat="1" ht="18">
      <c r="B42" s="64" t="s">
        <v>121</v>
      </c>
      <c r="C42" s="55"/>
      <c r="D42" s="59"/>
      <c r="E42" s="55"/>
      <c r="F42" s="59"/>
      <c r="G42" s="55"/>
      <c r="H42" s="59"/>
      <c r="I42" s="55"/>
      <c r="J42" s="59"/>
      <c r="K42" s="55"/>
      <c r="L42" s="59"/>
      <c r="M42" s="55"/>
      <c r="N42" s="59"/>
      <c r="O42" s="55"/>
      <c r="P42" s="59"/>
      <c r="Q42" s="55"/>
      <c r="R42" s="59"/>
      <c r="S42" s="55"/>
      <c r="T42" s="59"/>
      <c r="U42" s="55"/>
      <c r="V42" s="59"/>
      <c r="W42" s="55"/>
      <c r="X42" s="59"/>
      <c r="Y42" s="55">
        <v>78</v>
      </c>
      <c r="Z42" s="59">
        <v>2</v>
      </c>
      <c r="AA42" s="17">
        <f>D42+F42+H42+J42+L42+N42+P42+R42+T42+V42+X42+Z42</f>
        <v>2</v>
      </c>
    </row>
    <row r="43" spans="2:27" s="13" customFormat="1" ht="18">
      <c r="B43" s="80" t="s">
        <v>84</v>
      </c>
      <c r="C43" s="63">
        <v>78</v>
      </c>
      <c r="D43" s="62">
        <v>2</v>
      </c>
      <c r="E43" s="63">
        <v>73</v>
      </c>
      <c r="F43" s="62">
        <v>1</v>
      </c>
      <c r="G43" s="63">
        <v>84</v>
      </c>
      <c r="H43" s="62">
        <v>2</v>
      </c>
      <c r="I43" s="63">
        <v>54</v>
      </c>
      <c r="J43" s="62">
        <v>1</v>
      </c>
      <c r="K43" s="63">
        <v>69</v>
      </c>
      <c r="L43" s="62">
        <v>2</v>
      </c>
      <c r="M43" s="63"/>
      <c r="N43" s="62"/>
      <c r="O43" s="63">
        <v>81</v>
      </c>
      <c r="P43" s="62">
        <v>2</v>
      </c>
      <c r="Q43" s="63"/>
      <c r="R43" s="62"/>
      <c r="S43" s="63">
        <v>70</v>
      </c>
      <c r="T43" s="62">
        <v>3</v>
      </c>
      <c r="U43" s="63">
        <v>70</v>
      </c>
      <c r="V43" s="62">
        <v>1</v>
      </c>
      <c r="W43" s="63">
        <v>83</v>
      </c>
      <c r="X43" s="62">
        <v>4</v>
      </c>
      <c r="Y43" s="63">
        <v>80</v>
      </c>
      <c r="Z43" s="62">
        <v>3</v>
      </c>
      <c r="AA43" s="53">
        <f aca="true" t="shared" si="2" ref="AA43:AA55">D43+F43+H43+J43+L43+N43+P43+R43+T43+V43+X43+Z43</f>
        <v>21</v>
      </c>
    </row>
    <row r="44" spans="2:27" s="13" customFormat="1" ht="18">
      <c r="B44" s="69" t="s">
        <v>120</v>
      </c>
      <c r="C44" s="63"/>
      <c r="D44" s="62"/>
      <c r="E44" s="63"/>
      <c r="F44" s="62"/>
      <c r="G44" s="63"/>
      <c r="H44" s="62"/>
      <c r="I44" s="63"/>
      <c r="J44" s="62"/>
      <c r="K44" s="63"/>
      <c r="L44" s="62"/>
      <c r="M44" s="63"/>
      <c r="N44" s="62"/>
      <c r="O44" s="63"/>
      <c r="P44" s="62"/>
      <c r="Q44" s="63"/>
      <c r="R44" s="62"/>
      <c r="S44" s="63"/>
      <c r="T44" s="62"/>
      <c r="U44" s="63"/>
      <c r="V44" s="62"/>
      <c r="W44" s="63"/>
      <c r="X44" s="62"/>
      <c r="Y44" s="63">
        <v>68</v>
      </c>
      <c r="Z44" s="62">
        <v>1</v>
      </c>
      <c r="AA44" s="53">
        <f>D44+F44+H44+J44+L44+N44+P44+R44+T44+V44+X44+Z44</f>
        <v>1</v>
      </c>
    </row>
    <row r="45" spans="2:27" s="13" customFormat="1" ht="18">
      <c r="B45" s="64" t="s">
        <v>96</v>
      </c>
      <c r="C45" s="55"/>
      <c r="D45" s="59"/>
      <c r="E45" s="55">
        <v>74</v>
      </c>
      <c r="F45" s="59">
        <v>2</v>
      </c>
      <c r="G45" s="55"/>
      <c r="H45" s="59"/>
      <c r="I45" s="55"/>
      <c r="J45" s="59"/>
      <c r="K45" s="55"/>
      <c r="L45" s="59"/>
      <c r="M45" s="55"/>
      <c r="N45" s="59"/>
      <c r="O45" s="55"/>
      <c r="P45" s="59"/>
      <c r="Q45" s="55"/>
      <c r="R45" s="59"/>
      <c r="S45" s="55"/>
      <c r="T45" s="59"/>
      <c r="U45" s="55"/>
      <c r="V45" s="59"/>
      <c r="W45" s="55"/>
      <c r="X45" s="59"/>
      <c r="Y45" s="55"/>
      <c r="Z45" s="59"/>
      <c r="AA45" s="17">
        <f>D45+F45+H45+J45+L45+N45+P45+R45+T45+V45+X45+Z45</f>
        <v>2</v>
      </c>
    </row>
    <row r="46" spans="2:27" s="13" customFormat="1" ht="18">
      <c r="B46" s="64" t="s">
        <v>117</v>
      </c>
      <c r="C46" s="55"/>
      <c r="D46" s="59"/>
      <c r="E46" s="55"/>
      <c r="F46" s="59"/>
      <c r="G46" s="55"/>
      <c r="H46" s="59"/>
      <c r="I46" s="55"/>
      <c r="J46" s="59"/>
      <c r="K46" s="55"/>
      <c r="L46" s="59"/>
      <c r="M46" s="55"/>
      <c r="N46" s="59"/>
      <c r="O46" s="55">
        <v>82</v>
      </c>
      <c r="P46" s="59">
        <v>3</v>
      </c>
      <c r="Q46" s="55"/>
      <c r="R46" s="59"/>
      <c r="S46" s="55"/>
      <c r="T46" s="59"/>
      <c r="U46" s="55"/>
      <c r="V46" s="59"/>
      <c r="W46" s="55"/>
      <c r="X46" s="59"/>
      <c r="Y46" s="55"/>
      <c r="Z46" s="59"/>
      <c r="AA46" s="17">
        <f>D46+F46+H46+J46+L46+N46+P46+R46+T46+V46+X46+Z46</f>
        <v>3</v>
      </c>
    </row>
    <row r="47" spans="2:27" s="13" customFormat="1" ht="18">
      <c r="B47" s="69" t="s">
        <v>99</v>
      </c>
      <c r="C47" s="63"/>
      <c r="D47" s="62"/>
      <c r="E47" s="63">
        <v>79</v>
      </c>
      <c r="F47" s="62">
        <v>4</v>
      </c>
      <c r="G47" s="63">
        <v>87</v>
      </c>
      <c r="H47" s="62">
        <v>3</v>
      </c>
      <c r="I47" s="63">
        <v>82</v>
      </c>
      <c r="J47" s="62">
        <v>4</v>
      </c>
      <c r="K47" s="63">
        <v>87</v>
      </c>
      <c r="L47" s="62">
        <v>4</v>
      </c>
      <c r="M47" s="63"/>
      <c r="N47" s="62"/>
      <c r="O47" s="63">
        <v>85</v>
      </c>
      <c r="P47" s="62">
        <v>4</v>
      </c>
      <c r="Q47" s="63">
        <v>83</v>
      </c>
      <c r="R47" s="62">
        <v>4</v>
      </c>
      <c r="S47" s="63">
        <v>84</v>
      </c>
      <c r="T47" s="62">
        <v>4</v>
      </c>
      <c r="U47" s="63">
        <v>71</v>
      </c>
      <c r="V47" s="62">
        <v>2</v>
      </c>
      <c r="W47" s="63">
        <v>80</v>
      </c>
      <c r="X47" s="62">
        <v>3</v>
      </c>
      <c r="Y47" s="63"/>
      <c r="Z47" s="62"/>
      <c r="AA47" s="53">
        <f>D47+F47+H47+J47+L47+N47+P47+R47+T47+V47+X47+Z47</f>
        <v>32</v>
      </c>
    </row>
    <row r="48" spans="2:27" s="13" customFormat="1" ht="18">
      <c r="B48" s="69" t="s">
        <v>98</v>
      </c>
      <c r="C48" s="63"/>
      <c r="D48" s="62"/>
      <c r="E48" s="63">
        <v>73</v>
      </c>
      <c r="F48" s="62">
        <v>1</v>
      </c>
      <c r="G48" s="63"/>
      <c r="H48" s="62"/>
      <c r="I48" s="63"/>
      <c r="J48" s="62"/>
      <c r="K48" s="63"/>
      <c r="L48" s="62"/>
      <c r="M48" s="63"/>
      <c r="N48" s="62"/>
      <c r="O48" s="63"/>
      <c r="P48" s="62"/>
      <c r="Q48" s="63"/>
      <c r="R48" s="62"/>
      <c r="S48" s="63"/>
      <c r="T48" s="62"/>
      <c r="U48" s="63">
        <v>75</v>
      </c>
      <c r="V48" s="62">
        <v>3</v>
      </c>
      <c r="W48" s="63"/>
      <c r="X48" s="62"/>
      <c r="Y48" s="63"/>
      <c r="Z48" s="62"/>
      <c r="AA48" s="53">
        <f>D48+F48+H48+J48+L48+N48+P48+R48+T48+V48+X48+Z48</f>
        <v>4</v>
      </c>
    </row>
    <row r="49" spans="2:27" s="13" customFormat="1" ht="18">
      <c r="B49" s="37" t="s">
        <v>86</v>
      </c>
      <c r="C49" s="56">
        <v>93</v>
      </c>
      <c r="D49" s="65">
        <v>4</v>
      </c>
      <c r="E49" s="56"/>
      <c r="F49" s="65"/>
      <c r="G49" s="55">
        <v>90</v>
      </c>
      <c r="H49" s="59">
        <v>4</v>
      </c>
      <c r="I49" s="56" t="s">
        <v>76</v>
      </c>
      <c r="J49" s="65">
        <v>1</v>
      </c>
      <c r="K49" s="56"/>
      <c r="L49" s="65"/>
      <c r="M49" s="55"/>
      <c r="N49" s="59"/>
      <c r="O49" s="56"/>
      <c r="P49" s="65"/>
      <c r="Q49" s="56"/>
      <c r="R49" s="65"/>
      <c r="S49" s="56"/>
      <c r="T49" s="65"/>
      <c r="U49" s="56"/>
      <c r="V49" s="65"/>
      <c r="W49" s="56"/>
      <c r="X49" s="65"/>
      <c r="Y49" s="56"/>
      <c r="Z49" s="65"/>
      <c r="AA49" s="17">
        <f t="shared" si="2"/>
        <v>9</v>
      </c>
    </row>
    <row r="50" spans="2:27" s="13" customFormat="1" ht="18">
      <c r="B50" s="37" t="s">
        <v>95</v>
      </c>
      <c r="C50" s="55"/>
      <c r="D50" s="59"/>
      <c r="E50" s="55">
        <v>78</v>
      </c>
      <c r="F50" s="59">
        <v>3</v>
      </c>
      <c r="G50" s="55">
        <v>83</v>
      </c>
      <c r="H50" s="59">
        <v>1</v>
      </c>
      <c r="I50" s="55">
        <v>76</v>
      </c>
      <c r="J50" s="59">
        <v>2</v>
      </c>
      <c r="K50" s="55"/>
      <c r="L50" s="59"/>
      <c r="M50" s="55"/>
      <c r="N50" s="59"/>
      <c r="O50" s="74">
        <v>71</v>
      </c>
      <c r="P50" s="106">
        <v>1</v>
      </c>
      <c r="Q50" s="55"/>
      <c r="R50" s="59"/>
      <c r="S50" s="55"/>
      <c r="T50" s="59"/>
      <c r="U50" s="55">
        <v>83</v>
      </c>
      <c r="V50" s="59">
        <v>4</v>
      </c>
      <c r="W50" s="55">
        <v>64</v>
      </c>
      <c r="X50" s="59">
        <v>2</v>
      </c>
      <c r="Y50" s="55">
        <v>81</v>
      </c>
      <c r="Z50" s="59">
        <v>4</v>
      </c>
      <c r="AA50" s="17">
        <f t="shared" si="2"/>
        <v>17</v>
      </c>
    </row>
    <row r="51" spans="2:27" s="13" customFormat="1" ht="18">
      <c r="B51" s="49" t="s">
        <v>92</v>
      </c>
      <c r="C51" s="63"/>
      <c r="D51" s="91"/>
      <c r="E51" s="63">
        <v>45</v>
      </c>
      <c r="F51" s="62">
        <v>1</v>
      </c>
      <c r="G51" s="63"/>
      <c r="H51" s="62"/>
      <c r="I51" s="63"/>
      <c r="J51" s="91"/>
      <c r="K51" s="63"/>
      <c r="L51" s="62"/>
      <c r="M51" s="63"/>
      <c r="N51" s="62"/>
      <c r="O51" s="63"/>
      <c r="P51" s="62"/>
      <c r="Q51" s="63"/>
      <c r="R51" s="62"/>
      <c r="S51" s="63">
        <v>67</v>
      </c>
      <c r="T51" s="62">
        <v>2</v>
      </c>
      <c r="U51" s="63"/>
      <c r="V51" s="62"/>
      <c r="W51" s="63"/>
      <c r="X51" s="62"/>
      <c r="Y51" s="63">
        <v>60</v>
      </c>
      <c r="Z51" s="62">
        <v>1</v>
      </c>
      <c r="AA51" s="53">
        <f t="shared" si="2"/>
        <v>4</v>
      </c>
    </row>
    <row r="52" spans="2:27" s="13" customFormat="1" ht="18">
      <c r="B52" s="69" t="s">
        <v>65</v>
      </c>
      <c r="C52" s="63">
        <v>80</v>
      </c>
      <c r="D52" s="62">
        <v>3</v>
      </c>
      <c r="E52" s="63">
        <v>63</v>
      </c>
      <c r="F52" s="62">
        <v>1</v>
      </c>
      <c r="G52" s="63"/>
      <c r="H52" s="62"/>
      <c r="I52" s="63"/>
      <c r="J52" s="62"/>
      <c r="K52" s="63">
        <v>71</v>
      </c>
      <c r="L52" s="62">
        <v>3</v>
      </c>
      <c r="M52" s="63"/>
      <c r="N52" s="62"/>
      <c r="O52" s="63"/>
      <c r="P52" s="62"/>
      <c r="Q52" s="63"/>
      <c r="R52" s="62"/>
      <c r="S52" s="63"/>
      <c r="T52" s="62"/>
      <c r="U52" s="63"/>
      <c r="V52" s="62"/>
      <c r="W52" s="63"/>
      <c r="X52" s="62"/>
      <c r="Y52" s="63"/>
      <c r="Z52" s="62"/>
      <c r="AA52" s="53">
        <f>D52+F52+H52+J52+L52+N52+P52+R52+T52+V52+X52+Z52</f>
        <v>7</v>
      </c>
    </row>
    <row r="53" spans="2:27" s="13" customFormat="1" ht="18">
      <c r="B53" s="14" t="s">
        <v>102</v>
      </c>
      <c r="C53" s="55"/>
      <c r="D53" s="72"/>
      <c r="E53" s="55">
        <v>69</v>
      </c>
      <c r="F53" s="59">
        <v>1</v>
      </c>
      <c r="G53" s="55"/>
      <c r="H53" s="59"/>
      <c r="I53" s="55"/>
      <c r="J53" s="72"/>
      <c r="K53" s="55"/>
      <c r="L53" s="59"/>
      <c r="M53" s="55"/>
      <c r="N53" s="59"/>
      <c r="O53" s="55"/>
      <c r="P53" s="59"/>
      <c r="Q53" s="55"/>
      <c r="R53" s="59"/>
      <c r="S53" s="55"/>
      <c r="T53" s="59"/>
      <c r="U53" s="55"/>
      <c r="V53" s="59"/>
      <c r="W53" s="55"/>
      <c r="X53" s="59"/>
      <c r="Y53" s="55"/>
      <c r="Z53" s="59"/>
      <c r="AA53" s="17">
        <f t="shared" si="2"/>
        <v>1</v>
      </c>
    </row>
    <row r="54" spans="2:27" s="13" customFormat="1" ht="18">
      <c r="B54" s="64"/>
      <c r="C54" s="55"/>
      <c r="D54" s="59"/>
      <c r="E54" s="55"/>
      <c r="F54" s="59"/>
      <c r="G54" s="55"/>
      <c r="H54" s="59"/>
      <c r="I54" s="55"/>
      <c r="J54" s="59"/>
      <c r="K54" s="55"/>
      <c r="L54" s="59"/>
      <c r="M54" s="55"/>
      <c r="N54" s="59"/>
      <c r="O54" s="55"/>
      <c r="P54" s="59"/>
      <c r="Q54" s="55"/>
      <c r="R54" s="59"/>
      <c r="S54" s="55"/>
      <c r="T54" s="59"/>
      <c r="U54" s="55"/>
      <c r="V54" s="59"/>
      <c r="W54" s="55"/>
      <c r="X54" s="59"/>
      <c r="Y54" s="55"/>
      <c r="Z54" s="59"/>
      <c r="AA54" s="17">
        <f t="shared" si="2"/>
        <v>0</v>
      </c>
    </row>
    <row r="55" spans="2:27" ht="18.75" thickBot="1">
      <c r="B55" s="66"/>
      <c r="C55" s="67"/>
      <c r="D55" s="68"/>
      <c r="E55" s="67"/>
      <c r="F55" s="68"/>
      <c r="G55" s="67"/>
      <c r="H55" s="68"/>
      <c r="I55" s="67"/>
      <c r="J55" s="68"/>
      <c r="K55" s="67"/>
      <c r="L55" s="68"/>
      <c r="M55" s="67"/>
      <c r="N55" s="68"/>
      <c r="O55" s="67"/>
      <c r="P55" s="68"/>
      <c r="Q55" s="67"/>
      <c r="R55" s="68"/>
      <c r="S55" s="67"/>
      <c r="T55" s="68"/>
      <c r="U55" s="67"/>
      <c r="V55" s="73"/>
      <c r="W55" s="67"/>
      <c r="X55" s="68"/>
      <c r="Y55" s="67"/>
      <c r="Z55" s="68"/>
      <c r="AA55" s="17">
        <f t="shared" si="2"/>
        <v>0</v>
      </c>
    </row>
    <row r="56" spans="3:27" s="1" customFormat="1" ht="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3:27" s="1" customFormat="1" ht="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3:27" s="1" customFormat="1" ht="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3:27" s="1" customFormat="1" ht="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3:27" s="1" customFormat="1" ht="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3:27" s="1" customFormat="1" ht="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3:27" s="1" customFormat="1" ht="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3:27" s="1" customFormat="1" ht="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3:27" s="1" customFormat="1" ht="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3:27" s="1" customFormat="1" ht="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3:27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3:27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</sheetData>
  <sheetProtection/>
  <mergeCells count="46">
    <mergeCell ref="L1:N1"/>
    <mergeCell ref="I21:J21"/>
    <mergeCell ref="K21:L21"/>
    <mergeCell ref="M21:N21"/>
    <mergeCell ref="I39:J39"/>
    <mergeCell ref="K39:L39"/>
    <mergeCell ref="M39:N39"/>
    <mergeCell ref="C3:Z3"/>
    <mergeCell ref="C4:D4"/>
    <mergeCell ref="E4:F4"/>
    <mergeCell ref="O4:P4"/>
    <mergeCell ref="Q4:R4"/>
    <mergeCell ref="S4:T4"/>
    <mergeCell ref="I4:J4"/>
    <mergeCell ref="K4:L4"/>
    <mergeCell ref="M4:N4"/>
    <mergeCell ref="W4:X4"/>
    <mergeCell ref="Y4:Z4"/>
    <mergeCell ref="U4:V4"/>
    <mergeCell ref="B20:B22"/>
    <mergeCell ref="C20:Z20"/>
    <mergeCell ref="C21:D21"/>
    <mergeCell ref="E21:F21"/>
    <mergeCell ref="G21:H21"/>
    <mergeCell ref="B3:B5"/>
    <mergeCell ref="G4:H4"/>
    <mergeCell ref="O21:P21"/>
    <mergeCell ref="Q21:R21"/>
    <mergeCell ref="S21:T21"/>
    <mergeCell ref="B38:B40"/>
    <mergeCell ref="C38:Z38"/>
    <mergeCell ref="C39:D39"/>
    <mergeCell ref="E39:F39"/>
    <mergeCell ref="G39:H39"/>
    <mergeCell ref="O39:P39"/>
    <mergeCell ref="Q39:R39"/>
    <mergeCell ref="Y39:Z39"/>
    <mergeCell ref="AA38:AA40"/>
    <mergeCell ref="AA20:AA22"/>
    <mergeCell ref="AA3:AA5"/>
    <mergeCell ref="S39:T39"/>
    <mergeCell ref="U39:V39"/>
    <mergeCell ref="W39:X39"/>
    <mergeCell ref="W21:X21"/>
    <mergeCell ref="Y21:Z21"/>
    <mergeCell ref="U21:V21"/>
  </mergeCells>
  <printOptions/>
  <pageMargins left="0.6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45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16" t="s">
        <v>63</v>
      </c>
      <c r="G1" s="116"/>
      <c r="H1" s="116"/>
      <c r="I1" s="116"/>
      <c r="J1" s="116"/>
      <c r="K1" s="116"/>
    </row>
    <row r="2" ht="20.25" customHeight="1" thickBot="1"/>
    <row r="3" spans="2:15" s="4" customFormat="1" ht="18.75" thickBot="1">
      <c r="B3" s="119" t="s">
        <v>0</v>
      </c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32"/>
      <c r="O3" s="133" t="s">
        <v>12</v>
      </c>
    </row>
    <row r="4" spans="2:15" s="4" customFormat="1" ht="18">
      <c r="B4" s="120"/>
      <c r="C4" s="124" t="s">
        <v>1</v>
      </c>
      <c r="D4" s="125"/>
      <c r="E4" s="124" t="s">
        <v>4</v>
      </c>
      <c r="F4" s="125"/>
      <c r="G4" s="124" t="s">
        <v>6</v>
      </c>
      <c r="H4" s="125"/>
      <c r="I4" s="124" t="s">
        <v>8</v>
      </c>
      <c r="J4" s="125"/>
      <c r="K4" s="124" t="s">
        <v>10</v>
      </c>
      <c r="L4" s="125"/>
      <c r="M4" s="126" t="s">
        <v>11</v>
      </c>
      <c r="N4" s="125"/>
      <c r="O4" s="134"/>
    </row>
    <row r="5" spans="2:15" s="4" customFormat="1" ht="18.75" thickBot="1">
      <c r="B5" s="121"/>
      <c r="C5" s="7" t="s">
        <v>14</v>
      </c>
      <c r="D5" s="8" t="s">
        <v>15</v>
      </c>
      <c r="E5" s="7" t="s">
        <v>14</v>
      </c>
      <c r="F5" s="8" t="s">
        <v>15</v>
      </c>
      <c r="G5" s="7" t="s">
        <v>14</v>
      </c>
      <c r="H5" s="8" t="s">
        <v>15</v>
      </c>
      <c r="I5" s="7" t="s">
        <v>14</v>
      </c>
      <c r="J5" s="8" t="s">
        <v>15</v>
      </c>
      <c r="K5" s="7" t="s">
        <v>14</v>
      </c>
      <c r="L5" s="8" t="s">
        <v>15</v>
      </c>
      <c r="M5" s="34" t="s">
        <v>14</v>
      </c>
      <c r="N5" s="8" t="s">
        <v>15</v>
      </c>
      <c r="O5" s="135"/>
    </row>
    <row r="6" spans="2:15" s="13" customFormat="1" ht="18" hidden="1">
      <c r="B6" s="35" t="s">
        <v>25</v>
      </c>
      <c r="C6" s="10"/>
      <c r="D6" s="28"/>
      <c r="E6" s="10"/>
      <c r="F6" s="28"/>
      <c r="G6" s="10"/>
      <c r="H6" s="28"/>
      <c r="I6" s="10"/>
      <c r="J6" s="28"/>
      <c r="K6" s="10"/>
      <c r="L6" s="28"/>
      <c r="M6" s="36"/>
      <c r="N6" s="28"/>
      <c r="O6" s="12">
        <f aca="true" t="shared" si="0" ref="O6:O34">SUM(D6+F6+H6+J6+L6+N6)</f>
        <v>0</v>
      </c>
    </row>
    <row r="7" spans="2:15" s="13" customFormat="1" ht="18" hidden="1">
      <c r="B7" s="9" t="s">
        <v>29</v>
      </c>
      <c r="C7" s="10"/>
      <c r="D7" s="11"/>
      <c r="E7" s="36"/>
      <c r="F7" s="11"/>
      <c r="G7" s="36"/>
      <c r="H7" s="11"/>
      <c r="I7" s="36"/>
      <c r="J7" s="11"/>
      <c r="K7" s="36"/>
      <c r="L7" s="11"/>
      <c r="M7" s="36"/>
      <c r="N7" s="11"/>
      <c r="O7" s="12">
        <f t="shared" si="0"/>
        <v>0</v>
      </c>
    </row>
    <row r="8" spans="2:15" s="13" customFormat="1" ht="18" hidden="1">
      <c r="B8" s="14" t="s">
        <v>30</v>
      </c>
      <c r="C8" s="15"/>
      <c r="D8" s="16"/>
      <c r="E8" s="38"/>
      <c r="F8" s="16"/>
      <c r="G8" s="38"/>
      <c r="H8" s="16"/>
      <c r="I8" s="38"/>
      <c r="J8" s="16"/>
      <c r="K8" s="38"/>
      <c r="L8" s="16"/>
      <c r="M8" s="38"/>
      <c r="N8" s="16"/>
      <c r="O8" s="17">
        <f t="shared" si="0"/>
        <v>0</v>
      </c>
    </row>
    <row r="9" spans="2:15" s="13" customFormat="1" ht="18" hidden="1">
      <c r="B9" s="35" t="s">
        <v>31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36"/>
      <c r="N9" s="11"/>
      <c r="O9" s="12">
        <f t="shared" si="0"/>
        <v>0</v>
      </c>
    </row>
    <row r="10" spans="2:15" s="13" customFormat="1" ht="18" hidden="1">
      <c r="B10" s="37" t="s">
        <v>32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38"/>
      <c r="N10" s="16"/>
      <c r="O10" s="17">
        <f t="shared" si="0"/>
        <v>0</v>
      </c>
    </row>
    <row r="11" spans="2:15" s="13" customFormat="1" ht="18" hidden="1">
      <c r="B11" s="37" t="s">
        <v>34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38"/>
      <c r="N11" s="16"/>
      <c r="O11" s="17">
        <f t="shared" si="0"/>
        <v>0</v>
      </c>
    </row>
    <row r="12" spans="2:15" s="13" customFormat="1" ht="18" hidden="1">
      <c r="B12" s="14" t="s">
        <v>35</v>
      </c>
      <c r="C12" s="15"/>
      <c r="D12" s="16"/>
      <c r="E12" s="38"/>
      <c r="F12" s="16"/>
      <c r="G12" s="38"/>
      <c r="H12" s="16"/>
      <c r="I12" s="38"/>
      <c r="J12" s="16"/>
      <c r="K12" s="38"/>
      <c r="L12" s="16"/>
      <c r="M12" s="38"/>
      <c r="N12" s="16"/>
      <c r="O12" s="17">
        <f t="shared" si="0"/>
        <v>0</v>
      </c>
    </row>
    <row r="13" spans="2:15" s="13" customFormat="1" ht="18" hidden="1">
      <c r="B13" s="14" t="s">
        <v>36</v>
      </c>
      <c r="C13" s="15"/>
      <c r="D13" s="16"/>
      <c r="E13" s="38"/>
      <c r="F13" s="16"/>
      <c r="G13" s="38"/>
      <c r="H13" s="16"/>
      <c r="I13" s="38"/>
      <c r="J13" s="16"/>
      <c r="K13" s="38"/>
      <c r="L13" s="16"/>
      <c r="M13" s="38"/>
      <c r="N13" s="16"/>
      <c r="O13" s="17">
        <f t="shared" si="0"/>
        <v>0</v>
      </c>
    </row>
    <row r="14" spans="2:15" s="13" customFormat="1" ht="18" hidden="1">
      <c r="B14" s="14" t="s">
        <v>37</v>
      </c>
      <c r="C14" s="15"/>
      <c r="D14" s="16"/>
      <c r="E14" s="38"/>
      <c r="F14" s="16"/>
      <c r="G14" s="38"/>
      <c r="H14" s="16"/>
      <c r="I14" s="38"/>
      <c r="J14" s="16"/>
      <c r="K14" s="38"/>
      <c r="L14" s="16"/>
      <c r="M14" s="38"/>
      <c r="N14" s="16"/>
      <c r="O14" s="17">
        <f t="shared" si="0"/>
        <v>0</v>
      </c>
    </row>
    <row r="15" spans="2:15" s="13" customFormat="1" ht="18" hidden="1">
      <c r="B15" s="37" t="s">
        <v>61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38"/>
      <c r="N15" s="16"/>
      <c r="O15" s="17">
        <f>SUM(D15+F15+H15+J15+L15+N15)</f>
        <v>0</v>
      </c>
    </row>
    <row r="16" spans="2:15" s="13" customFormat="1" ht="18" hidden="1">
      <c r="B16" s="37" t="s">
        <v>38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38"/>
      <c r="N16" s="16"/>
      <c r="O16" s="17">
        <f t="shared" si="0"/>
        <v>0</v>
      </c>
    </row>
    <row r="17" spans="2:15" s="13" customFormat="1" ht="18" hidden="1">
      <c r="B17" s="14" t="s">
        <v>39</v>
      </c>
      <c r="C17" s="15"/>
      <c r="D17" s="16"/>
      <c r="E17" s="38"/>
      <c r="F17" s="16"/>
      <c r="G17" s="38"/>
      <c r="H17" s="16"/>
      <c r="I17" s="38"/>
      <c r="J17" s="16"/>
      <c r="K17" s="38"/>
      <c r="L17" s="16"/>
      <c r="M17" s="38"/>
      <c r="N17" s="16"/>
      <c r="O17" s="17">
        <f t="shared" si="0"/>
        <v>0</v>
      </c>
    </row>
    <row r="18" spans="2:15" s="13" customFormat="1" ht="18" hidden="1">
      <c r="B18" s="14" t="s">
        <v>40</v>
      </c>
      <c r="C18" s="15"/>
      <c r="D18" s="16"/>
      <c r="E18" s="38"/>
      <c r="F18" s="16"/>
      <c r="G18" s="38"/>
      <c r="H18" s="16"/>
      <c r="I18" s="38"/>
      <c r="J18" s="16"/>
      <c r="K18" s="38"/>
      <c r="L18" s="16"/>
      <c r="M18" s="38"/>
      <c r="N18" s="16"/>
      <c r="O18" s="17">
        <f t="shared" si="0"/>
        <v>0</v>
      </c>
    </row>
    <row r="19" spans="2:15" s="13" customFormat="1" ht="18" hidden="1">
      <c r="B19" s="14" t="s">
        <v>41</v>
      </c>
      <c r="C19" s="15"/>
      <c r="D19" s="16"/>
      <c r="E19" s="38"/>
      <c r="F19" s="16"/>
      <c r="G19" s="38"/>
      <c r="H19" s="16"/>
      <c r="I19" s="38"/>
      <c r="J19" s="16"/>
      <c r="K19" s="38"/>
      <c r="L19" s="16"/>
      <c r="M19" s="38"/>
      <c r="N19" s="16"/>
      <c r="O19" s="17">
        <f t="shared" si="0"/>
        <v>0</v>
      </c>
    </row>
    <row r="20" spans="2:15" s="13" customFormat="1" ht="18" hidden="1">
      <c r="B20" s="14" t="s">
        <v>42</v>
      </c>
      <c r="C20" s="15"/>
      <c r="D20" s="16"/>
      <c r="E20" s="38"/>
      <c r="F20" s="16"/>
      <c r="G20" s="38"/>
      <c r="H20" s="16"/>
      <c r="I20" s="38"/>
      <c r="J20" s="16"/>
      <c r="K20" s="38"/>
      <c r="L20" s="16"/>
      <c r="M20" s="38"/>
      <c r="N20" s="16"/>
      <c r="O20" s="17">
        <f t="shared" si="0"/>
        <v>0</v>
      </c>
    </row>
    <row r="21" spans="2:15" s="13" customFormat="1" ht="18" hidden="1">
      <c r="B21" s="14" t="s">
        <v>51</v>
      </c>
      <c r="C21" s="15"/>
      <c r="D21" s="16"/>
      <c r="E21" s="38"/>
      <c r="F21" s="16"/>
      <c r="G21" s="38"/>
      <c r="H21" s="16"/>
      <c r="I21" s="38"/>
      <c r="J21" s="16"/>
      <c r="K21" s="38"/>
      <c r="L21" s="16"/>
      <c r="M21" s="38"/>
      <c r="N21" s="16"/>
      <c r="O21" s="17">
        <f t="shared" si="0"/>
        <v>0</v>
      </c>
    </row>
    <row r="22" spans="2:15" s="13" customFormat="1" ht="18">
      <c r="B22" s="14"/>
      <c r="C22" s="15"/>
      <c r="D22" s="16"/>
      <c r="E22" s="38"/>
      <c r="F22" s="16"/>
      <c r="G22" s="38"/>
      <c r="H22" s="16"/>
      <c r="I22" s="38"/>
      <c r="J22" s="16"/>
      <c r="K22" s="38"/>
      <c r="L22" s="16"/>
      <c r="M22" s="38"/>
      <c r="N22" s="16"/>
      <c r="O22" s="17">
        <f t="shared" si="0"/>
        <v>0</v>
      </c>
    </row>
    <row r="23" spans="2:15" s="13" customFormat="1" ht="18" hidden="1">
      <c r="B23" s="37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38"/>
      <c r="N23" s="16"/>
      <c r="O23" s="17">
        <f>SUM(D23+F23+H23+J23+L23+N23)</f>
        <v>0</v>
      </c>
    </row>
    <row r="24" spans="2:15" s="13" customFormat="1" ht="18" hidden="1">
      <c r="B24" s="37"/>
      <c r="C24" s="55"/>
      <c r="D24" s="16"/>
      <c r="E24" s="15"/>
      <c r="F24" s="16"/>
      <c r="G24" s="15"/>
      <c r="H24" s="16"/>
      <c r="I24" s="15"/>
      <c r="J24" s="16"/>
      <c r="K24" s="15"/>
      <c r="L24" s="16"/>
      <c r="M24" s="38"/>
      <c r="N24" s="16"/>
      <c r="O24" s="17">
        <f t="shared" si="0"/>
        <v>0</v>
      </c>
    </row>
    <row r="25" spans="2:15" s="13" customFormat="1" ht="18" hidden="1">
      <c r="B25" s="37"/>
      <c r="C25" s="55"/>
      <c r="D25" s="16"/>
      <c r="E25" s="15"/>
      <c r="F25" s="16"/>
      <c r="G25" s="15"/>
      <c r="H25" s="16"/>
      <c r="I25" s="15"/>
      <c r="J25" s="16"/>
      <c r="K25" s="15"/>
      <c r="L25" s="16"/>
      <c r="M25" s="38"/>
      <c r="N25" s="16"/>
      <c r="O25" s="17">
        <f t="shared" si="0"/>
        <v>0</v>
      </c>
    </row>
    <row r="26" spans="2:15" s="13" customFormat="1" ht="18" hidden="1">
      <c r="B26" s="37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38"/>
      <c r="N26" s="16"/>
      <c r="O26" s="17">
        <f t="shared" si="0"/>
        <v>0</v>
      </c>
    </row>
    <row r="27" spans="2:15" s="13" customFormat="1" ht="18">
      <c r="B27" s="37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38"/>
      <c r="N27" s="16"/>
      <c r="O27" s="17">
        <f>SUM(D27+F27+H27+J27+L27+N27)</f>
        <v>0</v>
      </c>
    </row>
    <row r="28" spans="2:15" s="13" customFormat="1" ht="18" hidden="1">
      <c r="B28" s="14"/>
      <c r="C28" s="15"/>
      <c r="D28" s="16"/>
      <c r="E28" s="38"/>
      <c r="F28" s="16"/>
      <c r="G28" s="38"/>
      <c r="H28" s="16"/>
      <c r="I28" s="38"/>
      <c r="J28" s="16"/>
      <c r="K28" s="38"/>
      <c r="L28" s="16"/>
      <c r="M28" s="38"/>
      <c r="N28" s="16"/>
      <c r="O28" s="17">
        <f t="shared" si="0"/>
        <v>0</v>
      </c>
    </row>
    <row r="29" spans="2:15" s="13" customFormat="1" ht="18" hidden="1">
      <c r="B29" s="14"/>
      <c r="C29" s="15"/>
      <c r="D29" s="16"/>
      <c r="E29" s="38"/>
      <c r="F29" s="16"/>
      <c r="G29" s="38"/>
      <c r="H29" s="16"/>
      <c r="I29" s="38"/>
      <c r="J29" s="16"/>
      <c r="K29" s="38"/>
      <c r="L29" s="16"/>
      <c r="M29" s="38"/>
      <c r="N29" s="16"/>
      <c r="O29" s="17">
        <f t="shared" si="0"/>
        <v>0</v>
      </c>
    </row>
    <row r="30" spans="2:15" s="13" customFormat="1" ht="18">
      <c r="B30" s="37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38"/>
      <c r="N30" s="16"/>
      <c r="O30" s="17">
        <f t="shared" si="0"/>
        <v>0</v>
      </c>
    </row>
    <row r="31" spans="2:15" s="13" customFormat="1" ht="18">
      <c r="B31" s="37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38"/>
      <c r="N31" s="16"/>
      <c r="O31" s="17">
        <f t="shared" si="0"/>
        <v>0</v>
      </c>
    </row>
    <row r="32" spans="2:15" s="13" customFormat="1" ht="18">
      <c r="B32" s="37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38"/>
      <c r="N32" s="16"/>
      <c r="O32" s="17">
        <f t="shared" si="0"/>
        <v>0</v>
      </c>
    </row>
    <row r="33" spans="2:15" s="13" customFormat="1" ht="18">
      <c r="B33" s="37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38"/>
      <c r="N33" s="16"/>
      <c r="O33" s="17">
        <f t="shared" si="0"/>
        <v>0</v>
      </c>
    </row>
    <row r="34" spans="2:15" s="4" customFormat="1" ht="18.75" thickBot="1">
      <c r="B34" s="39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40"/>
      <c r="N34" s="20"/>
      <c r="O34" s="21">
        <f t="shared" si="0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19" t="s">
        <v>0</v>
      </c>
      <c r="C36" s="122" t="s">
        <v>56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32"/>
      <c r="O36" s="133" t="s">
        <v>12</v>
      </c>
    </row>
    <row r="37" spans="2:15" s="4" customFormat="1" ht="18">
      <c r="B37" s="129"/>
      <c r="C37" s="127" t="s">
        <v>1</v>
      </c>
      <c r="D37" s="115"/>
      <c r="E37" s="124" t="s">
        <v>4</v>
      </c>
      <c r="F37" s="125"/>
      <c r="G37" s="124" t="s">
        <v>6</v>
      </c>
      <c r="H37" s="125"/>
      <c r="I37" s="124" t="s">
        <v>8</v>
      </c>
      <c r="J37" s="125"/>
      <c r="K37" s="124" t="s">
        <v>10</v>
      </c>
      <c r="L37" s="125"/>
      <c r="M37" s="126" t="s">
        <v>11</v>
      </c>
      <c r="N37" s="125"/>
      <c r="O37" s="134"/>
    </row>
    <row r="38" spans="2:15" s="4" customFormat="1" ht="18.75" thickBot="1">
      <c r="B38" s="130"/>
      <c r="C38" s="7" t="s">
        <v>14</v>
      </c>
      <c r="D38" s="8" t="s">
        <v>15</v>
      </c>
      <c r="E38" s="7" t="s">
        <v>14</v>
      </c>
      <c r="F38" s="8" t="s">
        <v>15</v>
      </c>
      <c r="G38" s="7" t="s">
        <v>14</v>
      </c>
      <c r="H38" s="8" t="s">
        <v>15</v>
      </c>
      <c r="I38" s="7" t="s">
        <v>14</v>
      </c>
      <c r="J38" s="8" t="s">
        <v>15</v>
      </c>
      <c r="K38" s="7" t="s">
        <v>14</v>
      </c>
      <c r="L38" s="8" t="s">
        <v>15</v>
      </c>
      <c r="M38" s="34" t="s">
        <v>14</v>
      </c>
      <c r="N38" s="8" t="s">
        <v>15</v>
      </c>
      <c r="O38" s="135"/>
    </row>
    <row r="39" spans="2:15" s="13" customFormat="1" ht="18" hidden="1">
      <c r="B39" s="43" t="s">
        <v>16</v>
      </c>
      <c r="C39" s="10"/>
      <c r="D39" s="28"/>
      <c r="E39" s="36"/>
      <c r="F39" s="28"/>
      <c r="G39" s="36"/>
      <c r="H39" s="28"/>
      <c r="I39" s="36"/>
      <c r="J39" s="28"/>
      <c r="K39" s="36"/>
      <c r="L39" s="28"/>
      <c r="M39" s="36"/>
      <c r="N39" s="28"/>
      <c r="O39" s="12">
        <f aca="true" t="shared" si="1" ref="O39:O86">SUM(D39+F39+H39+J39+L39+N39)</f>
        <v>0</v>
      </c>
    </row>
    <row r="40" spans="2:15" s="13" customFormat="1" ht="18" hidden="1">
      <c r="B40" s="44" t="s">
        <v>17</v>
      </c>
      <c r="C40" s="15"/>
      <c r="D40" s="16"/>
      <c r="E40" s="38"/>
      <c r="F40" s="16"/>
      <c r="G40" s="38"/>
      <c r="H40" s="16"/>
      <c r="I40" s="38"/>
      <c r="J40" s="16"/>
      <c r="K40" s="38"/>
      <c r="L40" s="16"/>
      <c r="M40" s="38"/>
      <c r="N40" s="16"/>
      <c r="O40" s="17">
        <f t="shared" si="1"/>
        <v>0</v>
      </c>
    </row>
    <row r="41" spans="2:15" s="13" customFormat="1" ht="18" hidden="1">
      <c r="B41" s="44" t="s">
        <v>18</v>
      </c>
      <c r="C41" s="15"/>
      <c r="D41" s="16"/>
      <c r="E41" s="38"/>
      <c r="F41" s="16"/>
      <c r="G41" s="38"/>
      <c r="H41" s="16"/>
      <c r="I41" s="38"/>
      <c r="J41" s="16"/>
      <c r="K41" s="38"/>
      <c r="L41" s="16"/>
      <c r="M41" s="38"/>
      <c r="N41" s="16"/>
      <c r="O41" s="17">
        <f t="shared" si="1"/>
        <v>0</v>
      </c>
    </row>
    <row r="42" spans="2:15" s="13" customFormat="1" ht="18" hidden="1">
      <c r="B42" s="9" t="s">
        <v>19</v>
      </c>
      <c r="C42" s="10"/>
      <c r="D42" s="11"/>
      <c r="E42" s="36"/>
      <c r="F42" s="11"/>
      <c r="G42" s="36"/>
      <c r="H42" s="11"/>
      <c r="I42" s="36"/>
      <c r="J42" s="11"/>
      <c r="K42" s="36"/>
      <c r="L42" s="11"/>
      <c r="M42" s="36"/>
      <c r="N42" s="11"/>
      <c r="O42" s="12">
        <f t="shared" si="1"/>
        <v>0</v>
      </c>
    </row>
    <row r="43" spans="2:15" s="13" customFormat="1" ht="18" hidden="1">
      <c r="B43" s="44" t="s">
        <v>48</v>
      </c>
      <c r="C43" s="15"/>
      <c r="D43" s="16"/>
      <c r="E43" s="38"/>
      <c r="F43" s="16"/>
      <c r="G43" s="38"/>
      <c r="H43" s="16"/>
      <c r="I43" s="38"/>
      <c r="J43" s="16"/>
      <c r="K43" s="38"/>
      <c r="L43" s="16"/>
      <c r="M43" s="38"/>
      <c r="N43" s="16"/>
      <c r="O43" s="17">
        <f t="shared" si="1"/>
        <v>0</v>
      </c>
    </row>
    <row r="44" spans="2:15" s="13" customFormat="1" ht="18" hidden="1">
      <c r="B44" s="44" t="s">
        <v>53</v>
      </c>
      <c r="C44" s="15"/>
      <c r="D44" s="16"/>
      <c r="E44" s="38"/>
      <c r="F44" s="16"/>
      <c r="G44" s="38"/>
      <c r="H44" s="16"/>
      <c r="I44" s="38"/>
      <c r="J44" s="16"/>
      <c r="K44" s="38"/>
      <c r="L44" s="16"/>
      <c r="M44" s="38"/>
      <c r="N44" s="16"/>
      <c r="O44" s="17">
        <f t="shared" si="1"/>
        <v>0</v>
      </c>
    </row>
    <row r="45" spans="2:15" s="13" customFormat="1" ht="18" hidden="1">
      <c r="B45" s="44" t="s">
        <v>24</v>
      </c>
      <c r="C45" s="15"/>
      <c r="D45" s="16"/>
      <c r="E45" s="38"/>
      <c r="F45" s="16"/>
      <c r="G45" s="38"/>
      <c r="H45" s="16"/>
      <c r="I45" s="38"/>
      <c r="J45" s="16"/>
      <c r="K45" s="38"/>
      <c r="L45" s="16"/>
      <c r="M45" s="38"/>
      <c r="N45" s="16"/>
      <c r="O45" s="17">
        <f t="shared" si="1"/>
        <v>0</v>
      </c>
    </row>
    <row r="46" spans="2:15" s="13" customFormat="1" ht="18" hidden="1">
      <c r="B46" s="14" t="s">
        <v>27</v>
      </c>
      <c r="C46" s="15"/>
      <c r="D46" s="16"/>
      <c r="E46" s="38"/>
      <c r="F46" s="16"/>
      <c r="G46" s="38"/>
      <c r="H46" s="16"/>
      <c r="I46" s="38"/>
      <c r="J46" s="16"/>
      <c r="K46" s="38"/>
      <c r="L46" s="16"/>
      <c r="M46" s="38"/>
      <c r="N46" s="16"/>
      <c r="O46" s="17">
        <f t="shared" si="1"/>
        <v>0</v>
      </c>
    </row>
    <row r="47" spans="2:15" s="13" customFormat="1" ht="18">
      <c r="B47" s="44"/>
      <c r="C47" s="15"/>
      <c r="D47" s="16"/>
      <c r="E47" s="38"/>
      <c r="F47" s="16"/>
      <c r="G47" s="38"/>
      <c r="H47" s="16"/>
      <c r="I47" s="38"/>
      <c r="J47" s="16"/>
      <c r="K47" s="38"/>
      <c r="L47" s="16"/>
      <c r="M47" s="38"/>
      <c r="N47" s="16"/>
      <c r="O47" s="17">
        <f>SUM(D47+F47+H47+J47+L47+N47)</f>
        <v>0</v>
      </c>
    </row>
    <row r="48" spans="2:15" s="13" customFormat="1" ht="18" hidden="1">
      <c r="B48" s="44"/>
      <c r="C48" s="15"/>
      <c r="D48" s="16"/>
      <c r="E48" s="38"/>
      <c r="F48" s="16"/>
      <c r="G48" s="38"/>
      <c r="H48" s="16"/>
      <c r="I48" s="38"/>
      <c r="J48" s="16"/>
      <c r="K48" s="38"/>
      <c r="L48" s="16"/>
      <c r="M48" s="38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38"/>
      <c r="F49" s="16"/>
      <c r="G49" s="38"/>
      <c r="H49" s="16"/>
      <c r="I49" s="38"/>
      <c r="J49" s="16"/>
      <c r="K49" s="38"/>
      <c r="L49" s="16"/>
      <c r="M49" s="38"/>
      <c r="N49" s="16"/>
      <c r="O49" s="17">
        <f t="shared" si="1"/>
        <v>0</v>
      </c>
    </row>
    <row r="50" spans="2:15" s="13" customFormat="1" ht="18" hidden="1">
      <c r="B50" s="14"/>
      <c r="C50" s="15"/>
      <c r="D50" s="16"/>
      <c r="E50" s="38"/>
      <c r="F50" s="16"/>
      <c r="G50" s="38"/>
      <c r="H50" s="16"/>
      <c r="I50" s="38"/>
      <c r="J50" s="16"/>
      <c r="K50" s="38"/>
      <c r="L50" s="16"/>
      <c r="M50" s="38"/>
      <c r="N50" s="16"/>
      <c r="O50" s="17">
        <f t="shared" si="1"/>
        <v>0</v>
      </c>
    </row>
    <row r="51" spans="2:15" s="13" customFormat="1" ht="18" hidden="1">
      <c r="B51" s="14"/>
      <c r="C51" s="15"/>
      <c r="D51" s="16"/>
      <c r="E51" s="38"/>
      <c r="F51" s="16"/>
      <c r="G51" s="38"/>
      <c r="H51" s="16"/>
      <c r="I51" s="38"/>
      <c r="J51" s="16"/>
      <c r="K51" s="38"/>
      <c r="L51" s="16"/>
      <c r="M51" s="38"/>
      <c r="N51" s="16"/>
      <c r="O51" s="17">
        <f t="shared" si="1"/>
        <v>0</v>
      </c>
    </row>
    <row r="52" spans="2:15" s="13" customFormat="1" ht="18" hidden="1">
      <c r="B52" s="14"/>
      <c r="C52" s="15"/>
      <c r="D52" s="16"/>
      <c r="E52" s="38"/>
      <c r="F52" s="16"/>
      <c r="G52" s="38"/>
      <c r="H52" s="16"/>
      <c r="I52" s="38"/>
      <c r="J52" s="16"/>
      <c r="K52" s="38"/>
      <c r="L52" s="16"/>
      <c r="M52" s="38"/>
      <c r="N52" s="16"/>
      <c r="O52" s="17">
        <f t="shared" si="1"/>
        <v>0</v>
      </c>
    </row>
    <row r="53" spans="2:15" s="13" customFormat="1" ht="18" hidden="1">
      <c r="B53" s="44"/>
      <c r="C53" s="15"/>
      <c r="D53" s="16"/>
      <c r="E53" s="38"/>
      <c r="F53" s="16"/>
      <c r="G53" s="38"/>
      <c r="H53" s="16"/>
      <c r="I53" s="38"/>
      <c r="J53" s="16"/>
      <c r="K53" s="38"/>
      <c r="L53" s="16"/>
      <c r="M53" s="38"/>
      <c r="N53" s="16"/>
      <c r="O53" s="17">
        <f>SUM(D53+F53+H53+J53+L53+N53)</f>
        <v>0</v>
      </c>
    </row>
    <row r="54" spans="2:15" s="13" customFormat="1" ht="18" hidden="1">
      <c r="B54" s="44"/>
      <c r="C54" s="15"/>
      <c r="D54" s="16"/>
      <c r="E54" s="38"/>
      <c r="F54" s="16"/>
      <c r="G54" s="38"/>
      <c r="H54" s="16"/>
      <c r="I54" s="38"/>
      <c r="J54" s="16"/>
      <c r="K54" s="38"/>
      <c r="L54" s="16"/>
      <c r="M54" s="38"/>
      <c r="N54" s="16"/>
      <c r="O54" s="17">
        <f>SUM(D54+F54+H54+J54+L54+N54)</f>
        <v>0</v>
      </c>
    </row>
    <row r="55" spans="2:15" s="13" customFormat="1" ht="18" hidden="1">
      <c r="B55" s="14"/>
      <c r="C55" s="15"/>
      <c r="D55" s="16"/>
      <c r="E55" s="38"/>
      <c r="F55" s="16"/>
      <c r="G55" s="38"/>
      <c r="H55" s="16"/>
      <c r="I55" s="38"/>
      <c r="J55" s="16"/>
      <c r="K55" s="38"/>
      <c r="L55" s="16"/>
      <c r="M55" s="38"/>
      <c r="N55" s="16"/>
      <c r="O55" s="17">
        <f>SUM(D55+F55+H55+J55+L55+N55)</f>
        <v>0</v>
      </c>
    </row>
    <row r="56" spans="2:15" s="13" customFormat="1" ht="18" hidden="1">
      <c r="B56" s="44"/>
      <c r="C56" s="15"/>
      <c r="D56" s="16"/>
      <c r="E56" s="38"/>
      <c r="F56" s="16"/>
      <c r="G56" s="38"/>
      <c r="H56" s="16"/>
      <c r="I56" s="38"/>
      <c r="J56" s="16"/>
      <c r="K56" s="38"/>
      <c r="L56" s="16"/>
      <c r="M56" s="38"/>
      <c r="N56" s="16"/>
      <c r="O56" s="17">
        <f t="shared" si="1"/>
        <v>0</v>
      </c>
    </row>
    <row r="57" spans="2:15" s="13" customFormat="1" ht="18" hidden="1">
      <c r="B57" s="44"/>
      <c r="C57" s="15"/>
      <c r="D57" s="16"/>
      <c r="E57" s="38"/>
      <c r="F57" s="16"/>
      <c r="G57" s="38"/>
      <c r="H57" s="16"/>
      <c r="I57" s="38"/>
      <c r="J57" s="16"/>
      <c r="K57" s="38"/>
      <c r="L57" s="16"/>
      <c r="M57" s="38"/>
      <c r="N57" s="16"/>
      <c r="O57" s="17">
        <f t="shared" si="1"/>
        <v>0</v>
      </c>
    </row>
    <row r="58" spans="2:15" s="13" customFormat="1" ht="18" hidden="1">
      <c r="B58" s="44"/>
      <c r="C58" s="15"/>
      <c r="D58" s="16"/>
      <c r="E58" s="38"/>
      <c r="F58" s="16"/>
      <c r="G58" s="38"/>
      <c r="H58" s="16"/>
      <c r="I58" s="38"/>
      <c r="J58" s="16"/>
      <c r="K58" s="38"/>
      <c r="L58" s="16"/>
      <c r="M58" s="38"/>
      <c r="N58" s="16"/>
      <c r="O58" s="17">
        <f t="shared" si="1"/>
        <v>0</v>
      </c>
    </row>
    <row r="59" spans="2:15" s="13" customFormat="1" ht="18" hidden="1">
      <c r="B59" s="44"/>
      <c r="C59" s="15"/>
      <c r="D59" s="16"/>
      <c r="E59" s="38"/>
      <c r="F59" s="16"/>
      <c r="G59" s="38"/>
      <c r="H59" s="16"/>
      <c r="I59" s="38"/>
      <c r="J59" s="16"/>
      <c r="K59" s="38"/>
      <c r="L59" s="16"/>
      <c r="M59" s="38"/>
      <c r="N59" s="16"/>
      <c r="O59" s="17">
        <f t="shared" si="1"/>
        <v>0</v>
      </c>
    </row>
    <row r="60" spans="2:15" s="13" customFormat="1" ht="18" hidden="1">
      <c r="B60" s="44"/>
      <c r="C60" s="15"/>
      <c r="D60" s="16"/>
      <c r="E60" s="38"/>
      <c r="F60" s="16"/>
      <c r="G60" s="38"/>
      <c r="H60" s="16"/>
      <c r="I60" s="38"/>
      <c r="J60" s="16"/>
      <c r="K60" s="38"/>
      <c r="L60" s="16"/>
      <c r="M60" s="38"/>
      <c r="N60" s="16"/>
      <c r="O60" s="17">
        <f t="shared" si="1"/>
        <v>0</v>
      </c>
    </row>
    <row r="61" spans="2:15" s="13" customFormat="1" ht="18" hidden="1">
      <c r="B61" s="14"/>
      <c r="C61" s="15"/>
      <c r="D61" s="16"/>
      <c r="E61" s="38"/>
      <c r="F61" s="16"/>
      <c r="G61" s="38"/>
      <c r="H61" s="16"/>
      <c r="I61" s="38"/>
      <c r="J61" s="16"/>
      <c r="K61" s="38"/>
      <c r="L61" s="16"/>
      <c r="M61" s="38"/>
      <c r="N61" s="16"/>
      <c r="O61" s="17">
        <f t="shared" si="1"/>
        <v>0</v>
      </c>
    </row>
    <row r="62" spans="2:15" s="13" customFormat="1" ht="18">
      <c r="B62" s="49"/>
      <c r="C62" s="51"/>
      <c r="D62" s="50"/>
      <c r="E62" s="52"/>
      <c r="F62" s="50"/>
      <c r="G62" s="52"/>
      <c r="H62" s="50"/>
      <c r="I62" s="52"/>
      <c r="J62" s="50"/>
      <c r="K62" s="52"/>
      <c r="L62" s="50"/>
      <c r="M62" s="52"/>
      <c r="N62" s="50"/>
      <c r="O62" s="53">
        <f>SUM(D62+F62+H62+J62+L62+N62)</f>
        <v>0</v>
      </c>
    </row>
    <row r="63" spans="2:15" s="13" customFormat="1" ht="18" hidden="1">
      <c r="B63" s="54"/>
      <c r="C63" s="51"/>
      <c r="D63" s="50"/>
      <c r="E63" s="52"/>
      <c r="F63" s="50"/>
      <c r="G63" s="52"/>
      <c r="H63" s="50"/>
      <c r="I63" s="52"/>
      <c r="J63" s="50"/>
      <c r="K63" s="52"/>
      <c r="L63" s="50"/>
      <c r="M63" s="52"/>
      <c r="N63" s="50"/>
      <c r="O63" s="53">
        <f>SUM(D63+F63+H63+J63+L63+N63)</f>
        <v>0</v>
      </c>
    </row>
    <row r="64" spans="2:15" s="13" customFormat="1" ht="18" hidden="1">
      <c r="B64" s="54"/>
      <c r="C64" s="51"/>
      <c r="D64" s="50"/>
      <c r="E64" s="52"/>
      <c r="F64" s="50"/>
      <c r="G64" s="52"/>
      <c r="H64" s="50"/>
      <c r="I64" s="52"/>
      <c r="J64" s="50"/>
      <c r="K64" s="52"/>
      <c r="L64" s="50"/>
      <c r="M64" s="52"/>
      <c r="N64" s="50"/>
      <c r="O64" s="53">
        <f>SUM(D64+F64+H64+J64+L64+N64)</f>
        <v>0</v>
      </c>
    </row>
    <row r="65" spans="2:15" s="13" customFormat="1" ht="18" hidden="1">
      <c r="B65" s="54"/>
      <c r="C65" s="51"/>
      <c r="D65" s="50"/>
      <c r="E65" s="52"/>
      <c r="F65" s="50"/>
      <c r="G65" s="52"/>
      <c r="H65" s="50"/>
      <c r="I65" s="52"/>
      <c r="J65" s="50"/>
      <c r="K65" s="52"/>
      <c r="L65" s="50"/>
      <c r="M65" s="52"/>
      <c r="N65" s="50"/>
      <c r="O65" s="53">
        <f>SUM(D65+F65+H65+J65+L65+N65)</f>
        <v>0</v>
      </c>
    </row>
    <row r="66" spans="2:15" s="13" customFormat="1" ht="18" hidden="1">
      <c r="B66" s="54"/>
      <c r="C66" s="51"/>
      <c r="D66" s="50"/>
      <c r="E66" s="52"/>
      <c r="F66" s="50"/>
      <c r="G66" s="52"/>
      <c r="H66" s="50"/>
      <c r="I66" s="52"/>
      <c r="J66" s="50"/>
      <c r="K66" s="52"/>
      <c r="L66" s="50"/>
      <c r="M66" s="52"/>
      <c r="N66" s="50"/>
      <c r="O66" s="53">
        <f t="shared" si="1"/>
        <v>0</v>
      </c>
    </row>
    <row r="67" spans="2:15" s="13" customFormat="1" ht="18" hidden="1">
      <c r="B67" s="54"/>
      <c r="C67" s="51"/>
      <c r="D67" s="50"/>
      <c r="E67" s="52"/>
      <c r="F67" s="50"/>
      <c r="G67" s="52"/>
      <c r="H67" s="50"/>
      <c r="I67" s="52"/>
      <c r="J67" s="50"/>
      <c r="K67" s="52"/>
      <c r="L67" s="50"/>
      <c r="M67" s="52"/>
      <c r="N67" s="50"/>
      <c r="O67" s="53">
        <f t="shared" si="1"/>
        <v>0</v>
      </c>
    </row>
    <row r="68" spans="2:15" s="13" customFormat="1" ht="18" hidden="1">
      <c r="B68" s="54"/>
      <c r="C68" s="51"/>
      <c r="D68" s="50"/>
      <c r="E68" s="52"/>
      <c r="F68" s="50"/>
      <c r="G68" s="52"/>
      <c r="H68" s="50"/>
      <c r="I68" s="52"/>
      <c r="J68" s="50"/>
      <c r="K68" s="52"/>
      <c r="L68" s="50"/>
      <c r="M68" s="52"/>
      <c r="N68" s="50"/>
      <c r="O68" s="53">
        <f t="shared" si="1"/>
        <v>0</v>
      </c>
    </row>
    <row r="69" spans="2:15" s="13" customFormat="1" ht="18">
      <c r="B69" s="49"/>
      <c r="C69" s="51"/>
      <c r="D69" s="50"/>
      <c r="E69" s="52"/>
      <c r="F69" s="50"/>
      <c r="G69" s="52"/>
      <c r="H69" s="50"/>
      <c r="I69" s="52"/>
      <c r="J69" s="50"/>
      <c r="K69" s="52"/>
      <c r="L69" s="50"/>
      <c r="M69" s="52"/>
      <c r="N69" s="50"/>
      <c r="O69" s="53">
        <f>SUM(D69+F69+H69+J69+L69+N69)</f>
        <v>0</v>
      </c>
    </row>
    <row r="70" spans="2:15" s="13" customFormat="1" ht="18">
      <c r="B70" s="14"/>
      <c r="C70" s="15"/>
      <c r="D70" s="16"/>
      <c r="E70" s="38"/>
      <c r="F70" s="16"/>
      <c r="G70" s="38"/>
      <c r="H70" s="16"/>
      <c r="I70" s="38"/>
      <c r="J70" s="16"/>
      <c r="K70" s="38"/>
      <c r="L70" s="16"/>
      <c r="M70" s="38"/>
      <c r="N70" s="16"/>
      <c r="O70" s="17">
        <f>SUM(D70+F70+H70+J70+L70+N70)</f>
        <v>0</v>
      </c>
    </row>
    <row r="71" spans="2:15" s="13" customFormat="1" ht="18" hidden="1">
      <c r="B71" s="14"/>
      <c r="C71" s="15"/>
      <c r="D71" s="16"/>
      <c r="E71" s="38"/>
      <c r="F71" s="16"/>
      <c r="G71" s="38"/>
      <c r="H71" s="16"/>
      <c r="I71" s="38"/>
      <c r="J71" s="16"/>
      <c r="K71" s="38"/>
      <c r="L71" s="16"/>
      <c r="M71" s="38"/>
      <c r="N71" s="16"/>
      <c r="O71" s="17">
        <f t="shared" si="1"/>
        <v>0</v>
      </c>
    </row>
    <row r="72" spans="2:15" s="13" customFormat="1" ht="18" hidden="1">
      <c r="B72" s="14"/>
      <c r="C72" s="15"/>
      <c r="D72" s="16"/>
      <c r="E72" s="38"/>
      <c r="F72" s="16"/>
      <c r="G72" s="38"/>
      <c r="H72" s="16"/>
      <c r="I72" s="38"/>
      <c r="J72" s="16"/>
      <c r="K72" s="38"/>
      <c r="L72" s="16"/>
      <c r="M72" s="38"/>
      <c r="N72" s="16"/>
      <c r="O72" s="17">
        <f t="shared" si="1"/>
        <v>0</v>
      </c>
    </row>
    <row r="73" spans="2:15" s="13" customFormat="1" ht="18" hidden="1">
      <c r="B73" s="14"/>
      <c r="C73" s="15"/>
      <c r="D73" s="16"/>
      <c r="E73" s="38"/>
      <c r="F73" s="16"/>
      <c r="G73" s="38"/>
      <c r="H73" s="16"/>
      <c r="I73" s="38"/>
      <c r="J73" s="16"/>
      <c r="K73" s="38"/>
      <c r="L73" s="16"/>
      <c r="M73" s="38"/>
      <c r="N73" s="16"/>
      <c r="O73" s="17">
        <f>SUM(D73+F73+H73+J73+L73+N73)</f>
        <v>0</v>
      </c>
    </row>
    <row r="74" spans="2:15" s="13" customFormat="1" ht="18" hidden="1">
      <c r="B74" s="44"/>
      <c r="C74" s="15"/>
      <c r="D74" s="16"/>
      <c r="E74" s="38"/>
      <c r="F74" s="16"/>
      <c r="G74" s="38"/>
      <c r="H74" s="16"/>
      <c r="I74" s="38"/>
      <c r="J74" s="16"/>
      <c r="K74" s="38"/>
      <c r="L74" s="16"/>
      <c r="M74" s="38"/>
      <c r="N74" s="16"/>
      <c r="O74" s="17">
        <f t="shared" si="1"/>
        <v>0</v>
      </c>
    </row>
    <row r="75" spans="2:15" s="13" customFormat="1" ht="18" hidden="1">
      <c r="B75" s="44"/>
      <c r="C75" s="15"/>
      <c r="D75" s="16"/>
      <c r="E75" s="38"/>
      <c r="F75" s="16"/>
      <c r="G75" s="38"/>
      <c r="H75" s="16"/>
      <c r="I75" s="38"/>
      <c r="J75" s="16"/>
      <c r="K75" s="38"/>
      <c r="L75" s="16"/>
      <c r="M75" s="38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38"/>
      <c r="F76" s="16"/>
      <c r="G76" s="38"/>
      <c r="H76" s="16"/>
      <c r="I76" s="38"/>
      <c r="J76" s="16"/>
      <c r="K76" s="38"/>
      <c r="L76" s="16"/>
      <c r="M76" s="38"/>
      <c r="N76" s="16"/>
      <c r="O76" s="17">
        <f>SUM(D76+F76+H76+J76+L76+N76)</f>
        <v>0</v>
      </c>
    </row>
    <row r="77" spans="2:15" s="13" customFormat="1" ht="18">
      <c r="B77" s="14"/>
      <c r="C77" s="15"/>
      <c r="D77" s="16"/>
      <c r="E77" s="38"/>
      <c r="F77" s="16"/>
      <c r="G77" s="38"/>
      <c r="H77" s="16"/>
      <c r="I77" s="45"/>
      <c r="J77" s="16"/>
      <c r="K77" s="38"/>
      <c r="L77" s="16"/>
      <c r="M77" s="38"/>
      <c r="N77" s="16"/>
      <c r="O77" s="17">
        <f>SUM(D77+F77+H77+J77+L77+N77)</f>
        <v>0</v>
      </c>
    </row>
    <row r="78" spans="2:15" s="13" customFormat="1" ht="18" hidden="1">
      <c r="B78" s="44" t="s">
        <v>44</v>
      </c>
      <c r="C78" s="15"/>
      <c r="D78" s="16"/>
      <c r="E78" s="38"/>
      <c r="F78" s="16"/>
      <c r="G78" s="38"/>
      <c r="H78" s="16"/>
      <c r="I78" s="38"/>
      <c r="J78" s="16"/>
      <c r="K78" s="38"/>
      <c r="L78" s="16"/>
      <c r="M78" s="38"/>
      <c r="N78" s="16"/>
      <c r="O78" s="17">
        <f t="shared" si="1"/>
        <v>0</v>
      </c>
    </row>
    <row r="79" spans="2:15" s="13" customFormat="1" ht="18" hidden="1">
      <c r="B79" s="44" t="s">
        <v>62</v>
      </c>
      <c r="C79" s="15"/>
      <c r="D79" s="16"/>
      <c r="E79" s="38"/>
      <c r="F79" s="16"/>
      <c r="G79" s="38"/>
      <c r="H79" s="16"/>
      <c r="I79" s="38"/>
      <c r="J79" s="16"/>
      <c r="K79" s="38"/>
      <c r="L79" s="16"/>
      <c r="M79" s="38"/>
      <c r="N79" s="16"/>
      <c r="O79" s="17">
        <f>SUM(D79+F79+H79+J79+L79+N79)</f>
        <v>0</v>
      </c>
    </row>
    <row r="80" spans="2:15" s="13" customFormat="1" ht="18" hidden="1">
      <c r="B80" s="44" t="s">
        <v>47</v>
      </c>
      <c r="C80" s="15"/>
      <c r="D80" s="16"/>
      <c r="E80" s="38"/>
      <c r="F80" s="16"/>
      <c r="G80" s="38"/>
      <c r="H80" s="16"/>
      <c r="I80" s="38"/>
      <c r="J80" s="16"/>
      <c r="K80" s="38"/>
      <c r="L80" s="16"/>
      <c r="M80" s="38"/>
      <c r="N80" s="16"/>
      <c r="O80" s="17">
        <f t="shared" si="1"/>
        <v>0</v>
      </c>
    </row>
    <row r="81" spans="2:15" s="13" customFormat="1" ht="18">
      <c r="B81" s="14"/>
      <c r="C81" s="15"/>
      <c r="D81" s="16"/>
      <c r="E81" s="38"/>
      <c r="F81" s="16"/>
      <c r="G81" s="38"/>
      <c r="H81" s="16"/>
      <c r="I81" s="38"/>
      <c r="J81" s="16"/>
      <c r="K81" s="38"/>
      <c r="L81" s="16"/>
      <c r="M81" s="38"/>
      <c r="N81" s="16"/>
      <c r="O81" s="17">
        <f t="shared" si="1"/>
        <v>0</v>
      </c>
    </row>
    <row r="82" spans="2:15" s="13" customFormat="1" ht="18">
      <c r="B82" s="14"/>
      <c r="C82" s="15"/>
      <c r="D82" s="16"/>
      <c r="E82" s="38"/>
      <c r="F82" s="16"/>
      <c r="G82" s="38"/>
      <c r="H82" s="16"/>
      <c r="I82" s="38"/>
      <c r="J82" s="16"/>
      <c r="K82" s="38"/>
      <c r="L82" s="16"/>
      <c r="M82" s="38"/>
      <c r="N82" s="16"/>
      <c r="O82" s="17">
        <f t="shared" si="1"/>
        <v>0</v>
      </c>
    </row>
    <row r="83" spans="2:15" s="13" customFormat="1" ht="18">
      <c r="B83" s="14"/>
      <c r="C83" s="15"/>
      <c r="D83" s="16"/>
      <c r="E83" s="38"/>
      <c r="F83" s="16"/>
      <c r="G83" s="38"/>
      <c r="H83" s="16"/>
      <c r="I83" s="38"/>
      <c r="J83" s="16"/>
      <c r="K83" s="38"/>
      <c r="L83" s="16"/>
      <c r="M83" s="38"/>
      <c r="N83" s="16"/>
      <c r="O83" s="17">
        <f t="shared" si="1"/>
        <v>0</v>
      </c>
    </row>
    <row r="84" spans="2:15" s="13" customFormat="1" ht="18">
      <c r="B84" s="14"/>
      <c r="C84" s="15"/>
      <c r="D84" s="16"/>
      <c r="E84" s="38"/>
      <c r="F84" s="16"/>
      <c r="G84" s="38"/>
      <c r="H84" s="16"/>
      <c r="I84" s="38"/>
      <c r="J84" s="16"/>
      <c r="K84" s="38"/>
      <c r="L84" s="16"/>
      <c r="M84" s="38"/>
      <c r="N84" s="16"/>
      <c r="O84" s="17">
        <f t="shared" si="1"/>
        <v>0</v>
      </c>
    </row>
    <row r="85" spans="2:15" s="13" customFormat="1" ht="18">
      <c r="B85" s="14"/>
      <c r="C85" s="15"/>
      <c r="D85" s="16"/>
      <c r="E85" s="38"/>
      <c r="F85" s="16"/>
      <c r="G85" s="38"/>
      <c r="H85" s="16"/>
      <c r="I85" s="38"/>
      <c r="J85" s="16"/>
      <c r="K85" s="38"/>
      <c r="L85" s="16"/>
      <c r="M85" s="38"/>
      <c r="N85" s="16"/>
      <c r="O85" s="17">
        <f t="shared" si="1"/>
        <v>0</v>
      </c>
    </row>
    <row r="86" spans="2:15" s="4" customFormat="1" ht="18.75" thickBot="1">
      <c r="B86" s="18"/>
      <c r="C86" s="19"/>
      <c r="D86" s="20"/>
      <c r="E86" s="40"/>
      <c r="F86" s="20"/>
      <c r="G86" s="40"/>
      <c r="H86" s="20"/>
      <c r="I86" s="40"/>
      <c r="J86" s="20"/>
      <c r="K86" s="40"/>
      <c r="L86" s="20"/>
      <c r="M86" s="40"/>
      <c r="N86" s="20"/>
      <c r="O86" s="21">
        <f t="shared" si="1"/>
        <v>0</v>
      </c>
    </row>
    <row r="87" spans="3:15" s="4" customFormat="1" ht="54" customHeight="1" thickBo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s="4" customFormat="1" ht="18.75" thickBot="1">
      <c r="B88" s="119" t="s">
        <v>0</v>
      </c>
      <c r="C88" s="122" t="s">
        <v>13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32"/>
      <c r="O88" s="133" t="s">
        <v>12</v>
      </c>
    </row>
    <row r="89" spans="2:15" s="4" customFormat="1" ht="18">
      <c r="B89" s="129"/>
      <c r="C89" s="127" t="s">
        <v>1</v>
      </c>
      <c r="D89" s="115"/>
      <c r="E89" s="124" t="s">
        <v>4</v>
      </c>
      <c r="F89" s="125"/>
      <c r="G89" s="124" t="s">
        <v>6</v>
      </c>
      <c r="H89" s="125"/>
      <c r="I89" s="124" t="s">
        <v>8</v>
      </c>
      <c r="J89" s="125"/>
      <c r="K89" s="124" t="s">
        <v>10</v>
      </c>
      <c r="L89" s="125"/>
      <c r="M89" s="126" t="s">
        <v>11</v>
      </c>
      <c r="N89" s="125"/>
      <c r="O89" s="134"/>
    </row>
    <row r="90" spans="2:15" s="4" customFormat="1" ht="18.75" thickBot="1">
      <c r="B90" s="130"/>
      <c r="C90" s="7" t="s">
        <v>14</v>
      </c>
      <c r="D90" s="8" t="s">
        <v>15</v>
      </c>
      <c r="E90" s="7" t="s">
        <v>14</v>
      </c>
      <c r="F90" s="8" t="s">
        <v>15</v>
      </c>
      <c r="G90" s="7" t="s">
        <v>14</v>
      </c>
      <c r="H90" s="8" t="s">
        <v>15</v>
      </c>
      <c r="I90" s="7" t="s">
        <v>14</v>
      </c>
      <c r="J90" s="8" t="s">
        <v>15</v>
      </c>
      <c r="K90" s="7" t="s">
        <v>14</v>
      </c>
      <c r="L90" s="8" t="s">
        <v>15</v>
      </c>
      <c r="M90" s="34" t="s">
        <v>14</v>
      </c>
      <c r="N90" s="8" t="s">
        <v>15</v>
      </c>
      <c r="O90" s="135"/>
    </row>
    <row r="91" spans="2:15" s="13" customFormat="1" ht="18" hidden="1">
      <c r="B91" s="42" t="s">
        <v>58</v>
      </c>
      <c r="C91" s="10"/>
      <c r="D91" s="28"/>
      <c r="E91" s="36"/>
      <c r="F91" s="28"/>
      <c r="G91" s="36"/>
      <c r="H91" s="28"/>
      <c r="I91" s="36"/>
      <c r="J91" s="28"/>
      <c r="K91" s="36"/>
      <c r="L91" s="28"/>
      <c r="M91" s="36"/>
      <c r="N91" s="28"/>
      <c r="O91" s="12">
        <f aca="true" t="shared" si="2" ref="O91:O141">SUM(D91+F91+H91+J91+L91+N91)</f>
        <v>0</v>
      </c>
    </row>
    <row r="92" spans="2:15" s="13" customFormat="1" ht="18" hidden="1">
      <c r="B92" s="14" t="s">
        <v>57</v>
      </c>
      <c r="C92" s="15"/>
      <c r="D92" s="16"/>
      <c r="E92" s="38"/>
      <c r="F92" s="16"/>
      <c r="G92" s="38"/>
      <c r="H92" s="16"/>
      <c r="I92" s="38"/>
      <c r="J92" s="16"/>
      <c r="K92" s="38"/>
      <c r="L92" s="16"/>
      <c r="M92" s="38"/>
      <c r="N92" s="16"/>
      <c r="O92" s="17">
        <f t="shared" si="2"/>
        <v>0</v>
      </c>
    </row>
    <row r="93" spans="2:15" s="13" customFormat="1" ht="18" hidden="1">
      <c r="B93" s="14" t="s">
        <v>20</v>
      </c>
      <c r="C93" s="15"/>
      <c r="D93" s="16"/>
      <c r="E93" s="38"/>
      <c r="F93" s="16"/>
      <c r="G93" s="38"/>
      <c r="H93" s="16"/>
      <c r="I93" s="38"/>
      <c r="J93" s="16"/>
      <c r="K93" s="38"/>
      <c r="L93" s="16"/>
      <c r="M93" s="38"/>
      <c r="N93" s="16"/>
      <c r="O93" s="17">
        <f t="shared" si="2"/>
        <v>0</v>
      </c>
    </row>
    <row r="94" spans="2:15" s="13" customFormat="1" ht="18" hidden="1">
      <c r="B94" s="14" t="s">
        <v>21</v>
      </c>
      <c r="C94" s="15"/>
      <c r="D94" s="16"/>
      <c r="E94" s="38"/>
      <c r="F94" s="16"/>
      <c r="G94" s="38"/>
      <c r="H94" s="16"/>
      <c r="I94" s="38"/>
      <c r="J94" s="16"/>
      <c r="K94" s="38"/>
      <c r="L94" s="16"/>
      <c r="M94" s="38"/>
      <c r="N94" s="16"/>
      <c r="O94" s="17">
        <f t="shared" si="2"/>
        <v>0</v>
      </c>
    </row>
    <row r="95" spans="2:15" s="13" customFormat="1" ht="18" hidden="1">
      <c r="B95" s="14" t="s">
        <v>22</v>
      </c>
      <c r="C95" s="15"/>
      <c r="D95" s="16"/>
      <c r="E95" s="38"/>
      <c r="F95" s="16"/>
      <c r="G95" s="38"/>
      <c r="H95" s="16"/>
      <c r="I95" s="38"/>
      <c r="J95" s="16"/>
      <c r="K95" s="38"/>
      <c r="L95" s="16"/>
      <c r="M95" s="38"/>
      <c r="N95" s="16"/>
      <c r="O95" s="17">
        <f t="shared" si="2"/>
        <v>0</v>
      </c>
    </row>
    <row r="96" spans="2:15" s="13" customFormat="1" ht="18" hidden="1">
      <c r="B96" s="14" t="s">
        <v>23</v>
      </c>
      <c r="C96" s="15"/>
      <c r="D96" s="16"/>
      <c r="E96" s="38"/>
      <c r="F96" s="16"/>
      <c r="G96" s="38"/>
      <c r="H96" s="16"/>
      <c r="I96" s="38"/>
      <c r="J96" s="16"/>
      <c r="K96" s="38"/>
      <c r="L96" s="16"/>
      <c r="M96" s="38"/>
      <c r="N96" s="16"/>
      <c r="O96" s="17">
        <f t="shared" si="2"/>
        <v>0</v>
      </c>
    </row>
    <row r="97" spans="2:15" s="13" customFormat="1" ht="18" hidden="1">
      <c r="B97" s="14" t="s">
        <v>26</v>
      </c>
      <c r="C97" s="15"/>
      <c r="D97" s="16"/>
      <c r="E97" s="38"/>
      <c r="F97" s="16"/>
      <c r="G97" s="38"/>
      <c r="H97" s="16"/>
      <c r="I97" s="38"/>
      <c r="J97" s="16"/>
      <c r="K97" s="38"/>
      <c r="L97" s="16"/>
      <c r="M97" s="38"/>
      <c r="N97" s="16"/>
      <c r="O97" s="17">
        <f t="shared" si="2"/>
        <v>0</v>
      </c>
    </row>
    <row r="98" spans="2:15" s="13" customFormat="1" ht="18" hidden="1">
      <c r="B98" s="14" t="s">
        <v>50</v>
      </c>
      <c r="C98" s="15"/>
      <c r="D98" s="16"/>
      <c r="E98" s="38"/>
      <c r="F98" s="16"/>
      <c r="G98" s="38"/>
      <c r="H98" s="16"/>
      <c r="I98" s="38"/>
      <c r="J98" s="16"/>
      <c r="K98" s="38"/>
      <c r="L98" s="16"/>
      <c r="M98" s="38"/>
      <c r="N98" s="16"/>
      <c r="O98" s="17">
        <f t="shared" si="2"/>
        <v>0</v>
      </c>
    </row>
    <row r="99" spans="2:15" s="13" customFormat="1" ht="18" hidden="1">
      <c r="B99" s="14" t="s">
        <v>28</v>
      </c>
      <c r="C99" s="15"/>
      <c r="D99" s="16"/>
      <c r="E99" s="38"/>
      <c r="F99" s="16"/>
      <c r="G99" s="38"/>
      <c r="H99" s="16"/>
      <c r="I99" s="38"/>
      <c r="J99" s="16"/>
      <c r="K99" s="38"/>
      <c r="L99" s="16"/>
      <c r="M99" s="38"/>
      <c r="N99" s="16"/>
      <c r="O99" s="17">
        <f t="shared" si="2"/>
        <v>0</v>
      </c>
    </row>
    <row r="100" spans="2:15" s="13" customFormat="1" ht="18" hidden="1">
      <c r="B100" s="14" t="s">
        <v>52</v>
      </c>
      <c r="C100" s="15"/>
      <c r="D100" s="16"/>
      <c r="E100" s="38"/>
      <c r="F100" s="16"/>
      <c r="G100" s="38"/>
      <c r="H100" s="16"/>
      <c r="I100" s="38"/>
      <c r="J100" s="16"/>
      <c r="K100" s="38"/>
      <c r="L100" s="16"/>
      <c r="M100" s="38"/>
      <c r="N100" s="16"/>
      <c r="O100" s="17">
        <f t="shared" si="2"/>
        <v>0</v>
      </c>
    </row>
    <row r="101" spans="2:15" s="13" customFormat="1" ht="18" hidden="1">
      <c r="B101" s="14" t="s">
        <v>54</v>
      </c>
      <c r="C101" s="15"/>
      <c r="D101" s="16"/>
      <c r="E101" s="38"/>
      <c r="F101" s="16"/>
      <c r="G101" s="38"/>
      <c r="H101" s="16"/>
      <c r="I101" s="38"/>
      <c r="J101" s="16"/>
      <c r="K101" s="38"/>
      <c r="L101" s="16"/>
      <c r="M101" s="38"/>
      <c r="N101" s="16"/>
      <c r="O101" s="17">
        <f t="shared" si="2"/>
        <v>0</v>
      </c>
    </row>
    <row r="102" spans="2:15" s="13" customFormat="1" ht="18" hidden="1">
      <c r="B102" s="14" t="s">
        <v>60</v>
      </c>
      <c r="C102" s="15"/>
      <c r="D102" s="16"/>
      <c r="E102" s="38"/>
      <c r="F102" s="16"/>
      <c r="G102" s="38"/>
      <c r="H102" s="16"/>
      <c r="I102" s="38"/>
      <c r="J102" s="16"/>
      <c r="K102" s="38"/>
      <c r="L102" s="16"/>
      <c r="M102" s="38"/>
      <c r="N102" s="16"/>
      <c r="O102" s="17">
        <f t="shared" si="2"/>
        <v>0</v>
      </c>
    </row>
    <row r="103" spans="2:15" s="13" customFormat="1" ht="18" hidden="1">
      <c r="B103" s="14" t="s">
        <v>49</v>
      </c>
      <c r="C103" s="15"/>
      <c r="D103" s="16"/>
      <c r="E103" s="38"/>
      <c r="F103" s="16"/>
      <c r="G103" s="38"/>
      <c r="H103" s="16"/>
      <c r="I103" s="38"/>
      <c r="J103" s="16"/>
      <c r="K103" s="38"/>
      <c r="L103" s="16"/>
      <c r="M103" s="38"/>
      <c r="N103" s="16"/>
      <c r="O103" s="17">
        <f t="shared" si="2"/>
        <v>0</v>
      </c>
    </row>
    <row r="104" spans="2:15" s="13" customFormat="1" ht="18" hidden="1">
      <c r="B104" s="14" t="s">
        <v>33</v>
      </c>
      <c r="C104" s="15"/>
      <c r="D104" s="16"/>
      <c r="E104" s="38"/>
      <c r="F104" s="16"/>
      <c r="G104" s="38"/>
      <c r="H104" s="16"/>
      <c r="I104" s="38"/>
      <c r="J104" s="16"/>
      <c r="K104" s="38"/>
      <c r="L104" s="16"/>
      <c r="M104" s="38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38"/>
      <c r="F105" s="16"/>
      <c r="G105" s="38"/>
      <c r="H105" s="16"/>
      <c r="I105" s="38"/>
      <c r="J105" s="16"/>
      <c r="K105" s="38"/>
      <c r="L105" s="16"/>
      <c r="M105" s="38"/>
      <c r="N105" s="16"/>
      <c r="O105" s="17">
        <f t="shared" si="2"/>
        <v>0</v>
      </c>
    </row>
    <row r="106" spans="2:15" s="13" customFormat="1" ht="18" hidden="1">
      <c r="B106" s="14"/>
      <c r="C106" s="15"/>
      <c r="D106" s="16"/>
      <c r="E106" s="38"/>
      <c r="F106" s="16"/>
      <c r="G106" s="38"/>
      <c r="H106" s="16"/>
      <c r="I106" s="38"/>
      <c r="J106" s="16"/>
      <c r="K106" s="38"/>
      <c r="L106" s="16"/>
      <c r="M106" s="38"/>
      <c r="N106" s="16"/>
      <c r="O106" s="17">
        <f t="shared" si="2"/>
        <v>0</v>
      </c>
    </row>
    <row r="107" spans="2:15" s="13" customFormat="1" ht="18" hidden="1">
      <c r="B107" s="14"/>
      <c r="C107" s="15"/>
      <c r="D107" s="16"/>
      <c r="E107" s="38"/>
      <c r="F107" s="16"/>
      <c r="G107" s="38"/>
      <c r="H107" s="16"/>
      <c r="I107" s="38"/>
      <c r="J107" s="16"/>
      <c r="K107" s="38"/>
      <c r="L107" s="16"/>
      <c r="M107" s="38"/>
      <c r="N107" s="16"/>
      <c r="O107" s="17">
        <f t="shared" si="2"/>
        <v>0</v>
      </c>
    </row>
    <row r="108" spans="2:15" s="13" customFormat="1" ht="18" hidden="1">
      <c r="B108" s="14"/>
      <c r="C108" s="15"/>
      <c r="D108" s="16"/>
      <c r="E108" s="38"/>
      <c r="F108" s="16"/>
      <c r="G108" s="38"/>
      <c r="H108" s="16"/>
      <c r="I108" s="38"/>
      <c r="J108" s="16"/>
      <c r="K108" s="38"/>
      <c r="L108" s="16"/>
      <c r="M108" s="38"/>
      <c r="N108" s="16"/>
      <c r="O108" s="17">
        <f>SUM(D108+F108+H108+J108+L108+N108)</f>
        <v>0</v>
      </c>
    </row>
    <row r="109" spans="2:15" s="13" customFormat="1" ht="18" hidden="1">
      <c r="B109" s="14"/>
      <c r="C109" s="15"/>
      <c r="D109" s="16"/>
      <c r="E109" s="38"/>
      <c r="F109" s="16"/>
      <c r="G109" s="38"/>
      <c r="H109" s="16"/>
      <c r="I109" s="38"/>
      <c r="J109" s="16"/>
      <c r="K109" s="38"/>
      <c r="L109" s="16"/>
      <c r="M109" s="38"/>
      <c r="N109" s="16"/>
      <c r="O109" s="17">
        <f t="shared" si="2"/>
        <v>0</v>
      </c>
    </row>
    <row r="110" spans="2:15" s="13" customFormat="1" ht="18" hidden="1">
      <c r="B110" s="14"/>
      <c r="C110" s="15"/>
      <c r="D110" s="16"/>
      <c r="E110" s="38"/>
      <c r="F110" s="16"/>
      <c r="G110" s="38"/>
      <c r="H110" s="16"/>
      <c r="I110" s="38"/>
      <c r="J110" s="16"/>
      <c r="K110" s="38"/>
      <c r="L110" s="16"/>
      <c r="M110" s="38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38"/>
      <c r="F111" s="16"/>
      <c r="G111" s="38"/>
      <c r="H111" s="16"/>
      <c r="I111" s="38"/>
      <c r="J111" s="16"/>
      <c r="K111" s="38"/>
      <c r="L111" s="16"/>
      <c r="M111" s="38"/>
      <c r="N111" s="16"/>
      <c r="O111" s="17">
        <f t="shared" si="2"/>
        <v>0</v>
      </c>
    </row>
    <row r="112" spans="2:15" s="13" customFormat="1" ht="18" hidden="1">
      <c r="B112" s="14"/>
      <c r="C112" s="15"/>
      <c r="D112" s="16"/>
      <c r="E112" s="38"/>
      <c r="F112" s="16"/>
      <c r="G112" s="38"/>
      <c r="H112" s="16"/>
      <c r="I112" s="38"/>
      <c r="J112" s="16"/>
      <c r="K112" s="38"/>
      <c r="L112" s="16"/>
      <c r="M112" s="38"/>
      <c r="N112" s="16"/>
      <c r="O112" s="17">
        <f t="shared" si="2"/>
        <v>0</v>
      </c>
    </row>
    <row r="113" spans="2:15" s="13" customFormat="1" ht="18" hidden="1">
      <c r="B113" s="14"/>
      <c r="C113" s="15"/>
      <c r="D113" s="16"/>
      <c r="E113" s="38"/>
      <c r="F113" s="16"/>
      <c r="G113" s="38"/>
      <c r="H113" s="16"/>
      <c r="I113" s="38"/>
      <c r="J113" s="16"/>
      <c r="K113" s="38"/>
      <c r="L113" s="16"/>
      <c r="M113" s="38"/>
      <c r="N113" s="16"/>
      <c r="O113" s="17">
        <f t="shared" si="2"/>
        <v>0</v>
      </c>
    </row>
    <row r="114" spans="2:15" s="13" customFormat="1" ht="18" hidden="1">
      <c r="B114" s="14"/>
      <c r="C114" s="15"/>
      <c r="D114" s="16"/>
      <c r="E114" s="38"/>
      <c r="F114" s="16"/>
      <c r="G114" s="38"/>
      <c r="H114" s="16"/>
      <c r="I114" s="38"/>
      <c r="J114" s="16"/>
      <c r="K114" s="38"/>
      <c r="L114" s="16"/>
      <c r="M114" s="38"/>
      <c r="N114" s="16"/>
      <c r="O114" s="17">
        <f t="shared" si="2"/>
        <v>0</v>
      </c>
    </row>
    <row r="115" spans="2:15" s="13" customFormat="1" ht="18" hidden="1">
      <c r="B115" s="14"/>
      <c r="C115" s="15"/>
      <c r="D115" s="16"/>
      <c r="E115" s="38"/>
      <c r="F115" s="16"/>
      <c r="G115" s="38"/>
      <c r="H115" s="16"/>
      <c r="I115" s="38"/>
      <c r="J115" s="16"/>
      <c r="K115" s="38"/>
      <c r="L115" s="16"/>
      <c r="M115" s="38"/>
      <c r="N115" s="16"/>
      <c r="O115" s="17">
        <f t="shared" si="2"/>
        <v>0</v>
      </c>
    </row>
    <row r="116" spans="1:15" s="13" customFormat="1" ht="18" hidden="1">
      <c r="A116" s="13">
        <v>35</v>
      </c>
      <c r="B116" s="14"/>
      <c r="C116" s="15"/>
      <c r="D116" s="16"/>
      <c r="E116" s="38"/>
      <c r="F116" s="16"/>
      <c r="G116" s="38"/>
      <c r="H116" s="16"/>
      <c r="I116" s="38"/>
      <c r="J116" s="16"/>
      <c r="K116" s="38"/>
      <c r="L116" s="16"/>
      <c r="M116" s="38"/>
      <c r="N116" s="16"/>
      <c r="O116" s="17">
        <f t="shared" si="2"/>
        <v>0</v>
      </c>
    </row>
    <row r="117" spans="1:15" s="13" customFormat="1" ht="18" hidden="1">
      <c r="A117" s="13">
        <v>35</v>
      </c>
      <c r="B117" s="14"/>
      <c r="C117" s="15"/>
      <c r="D117" s="16"/>
      <c r="E117" s="38"/>
      <c r="F117" s="16"/>
      <c r="G117" s="38"/>
      <c r="H117" s="16"/>
      <c r="I117" s="38"/>
      <c r="J117" s="16"/>
      <c r="K117" s="38"/>
      <c r="L117" s="16"/>
      <c r="M117" s="38"/>
      <c r="N117" s="16"/>
      <c r="O117" s="17">
        <f t="shared" si="2"/>
        <v>0</v>
      </c>
    </row>
    <row r="118" spans="1:15" s="13" customFormat="1" ht="18" hidden="1">
      <c r="A118" s="13">
        <v>35</v>
      </c>
      <c r="B118" s="14"/>
      <c r="C118" s="15"/>
      <c r="D118" s="16"/>
      <c r="E118" s="38"/>
      <c r="F118" s="16"/>
      <c r="G118" s="38"/>
      <c r="H118" s="16"/>
      <c r="I118" s="38"/>
      <c r="J118" s="16"/>
      <c r="K118" s="38"/>
      <c r="L118" s="16"/>
      <c r="M118" s="38"/>
      <c r="N118" s="16"/>
      <c r="O118" s="17">
        <f t="shared" si="2"/>
        <v>0</v>
      </c>
    </row>
    <row r="119" spans="2:15" s="13" customFormat="1" ht="18" hidden="1">
      <c r="B119" s="14"/>
      <c r="C119" s="15"/>
      <c r="D119" s="16"/>
      <c r="E119" s="38"/>
      <c r="F119" s="16"/>
      <c r="G119" s="38"/>
      <c r="H119" s="16"/>
      <c r="I119" s="38"/>
      <c r="J119" s="16"/>
      <c r="K119" s="38"/>
      <c r="L119" s="16"/>
      <c r="M119" s="38"/>
      <c r="N119" s="16"/>
      <c r="O119" s="17">
        <f>SUM(D119+F119+H119+J119+L119+N119)</f>
        <v>0</v>
      </c>
    </row>
    <row r="120" spans="2:15" s="13" customFormat="1" ht="18" hidden="1">
      <c r="B120" s="14"/>
      <c r="C120" s="15"/>
      <c r="D120" s="16"/>
      <c r="E120" s="38"/>
      <c r="F120" s="16"/>
      <c r="G120" s="38"/>
      <c r="H120" s="16"/>
      <c r="I120" s="38"/>
      <c r="J120" s="16"/>
      <c r="K120" s="38"/>
      <c r="L120" s="16"/>
      <c r="M120" s="38"/>
      <c r="N120" s="16"/>
      <c r="O120" s="17">
        <f>SUM(D120+F120+H120+J120+L120+N120)</f>
        <v>0</v>
      </c>
    </row>
    <row r="121" spans="2:15" s="13" customFormat="1" ht="18" hidden="1">
      <c r="B121" s="14"/>
      <c r="C121" s="15"/>
      <c r="D121" s="16"/>
      <c r="E121" s="38"/>
      <c r="F121" s="16"/>
      <c r="G121" s="38"/>
      <c r="H121" s="16"/>
      <c r="I121" s="38"/>
      <c r="J121" s="16"/>
      <c r="K121" s="38"/>
      <c r="L121" s="16"/>
      <c r="M121" s="38"/>
      <c r="N121" s="16"/>
      <c r="O121" s="17">
        <f>SUM(D121+F121+H121+J121+L121+N121)</f>
        <v>0</v>
      </c>
    </row>
    <row r="122" spans="2:15" s="13" customFormat="1" ht="18">
      <c r="B122" s="49"/>
      <c r="C122" s="51"/>
      <c r="D122" s="50"/>
      <c r="E122" s="52"/>
      <c r="F122" s="50"/>
      <c r="G122" s="52"/>
      <c r="H122" s="50"/>
      <c r="I122" s="52"/>
      <c r="J122" s="50"/>
      <c r="K122" s="52"/>
      <c r="L122" s="50"/>
      <c r="M122" s="52"/>
      <c r="N122" s="50"/>
      <c r="O122" s="53">
        <f>SUM(D122+F122+H122+J122+L122+N122)</f>
        <v>0</v>
      </c>
    </row>
    <row r="123" spans="2:15" s="13" customFormat="1" ht="18" hidden="1">
      <c r="B123" s="49"/>
      <c r="C123" s="51"/>
      <c r="D123" s="50"/>
      <c r="E123" s="52"/>
      <c r="F123" s="50"/>
      <c r="G123" s="52"/>
      <c r="H123" s="50"/>
      <c r="I123" s="52"/>
      <c r="J123" s="50"/>
      <c r="K123" s="52"/>
      <c r="L123" s="50"/>
      <c r="M123" s="52"/>
      <c r="N123" s="50"/>
      <c r="O123" s="53">
        <f t="shared" si="2"/>
        <v>0</v>
      </c>
    </row>
    <row r="124" spans="2:15" s="13" customFormat="1" ht="18" hidden="1">
      <c r="B124" s="49"/>
      <c r="C124" s="51"/>
      <c r="D124" s="50"/>
      <c r="E124" s="52"/>
      <c r="F124" s="50"/>
      <c r="G124" s="52"/>
      <c r="H124" s="50"/>
      <c r="I124" s="52"/>
      <c r="J124" s="50"/>
      <c r="K124" s="52"/>
      <c r="L124" s="50"/>
      <c r="M124" s="52"/>
      <c r="N124" s="50"/>
      <c r="O124" s="53">
        <f t="shared" si="2"/>
        <v>0</v>
      </c>
    </row>
    <row r="125" spans="1:15" s="13" customFormat="1" ht="18" hidden="1">
      <c r="A125" s="13">
        <v>0</v>
      </c>
      <c r="B125" s="49"/>
      <c r="C125" s="51"/>
      <c r="D125" s="50"/>
      <c r="E125" s="52"/>
      <c r="F125" s="50"/>
      <c r="G125" s="52"/>
      <c r="H125" s="50"/>
      <c r="I125" s="52"/>
      <c r="J125" s="50"/>
      <c r="K125" s="52"/>
      <c r="L125" s="50"/>
      <c r="M125" s="52"/>
      <c r="N125" s="50"/>
      <c r="O125" s="53">
        <f t="shared" si="2"/>
        <v>0</v>
      </c>
    </row>
    <row r="126" spans="2:15" s="13" customFormat="1" ht="18" hidden="1">
      <c r="B126" s="49"/>
      <c r="C126" s="51"/>
      <c r="D126" s="50"/>
      <c r="E126" s="52"/>
      <c r="F126" s="50"/>
      <c r="G126" s="52"/>
      <c r="H126" s="50"/>
      <c r="I126" s="52"/>
      <c r="J126" s="50"/>
      <c r="K126" s="52"/>
      <c r="L126" s="50"/>
      <c r="M126" s="52"/>
      <c r="N126" s="50"/>
      <c r="O126" s="53">
        <f>SUM(D126+F126+H126+J126+L126+N126)</f>
        <v>0</v>
      </c>
    </row>
    <row r="127" spans="2:15" s="13" customFormat="1" ht="18" hidden="1">
      <c r="B127" s="49"/>
      <c r="C127" s="51"/>
      <c r="D127" s="50"/>
      <c r="E127" s="52"/>
      <c r="F127" s="50"/>
      <c r="G127" s="52"/>
      <c r="H127" s="50"/>
      <c r="I127" s="52"/>
      <c r="J127" s="50"/>
      <c r="K127" s="52"/>
      <c r="L127" s="50"/>
      <c r="M127" s="52"/>
      <c r="N127" s="50"/>
      <c r="O127" s="53">
        <f>SUM(D127+F127+H127+J127+L127+N127)</f>
        <v>0</v>
      </c>
    </row>
    <row r="128" spans="2:15" s="13" customFormat="1" ht="18" hidden="1">
      <c r="B128" s="49"/>
      <c r="C128" s="51"/>
      <c r="D128" s="50"/>
      <c r="E128" s="52"/>
      <c r="F128" s="50"/>
      <c r="G128" s="52"/>
      <c r="H128" s="50"/>
      <c r="I128" s="52"/>
      <c r="J128" s="50"/>
      <c r="K128" s="52"/>
      <c r="L128" s="50"/>
      <c r="M128" s="52"/>
      <c r="N128" s="50"/>
      <c r="O128" s="53">
        <f t="shared" si="2"/>
        <v>0</v>
      </c>
    </row>
    <row r="129" spans="2:15" s="13" customFormat="1" ht="18" hidden="1">
      <c r="B129" s="49"/>
      <c r="C129" s="51"/>
      <c r="D129" s="50"/>
      <c r="E129" s="52"/>
      <c r="F129" s="50"/>
      <c r="G129" s="52"/>
      <c r="H129" s="50"/>
      <c r="I129" s="52"/>
      <c r="J129" s="50"/>
      <c r="K129" s="52"/>
      <c r="L129" s="50"/>
      <c r="M129" s="52"/>
      <c r="N129" s="50"/>
      <c r="O129" s="53">
        <f>SUM(D129+F129+H129+J129+L129+N129)</f>
        <v>0</v>
      </c>
    </row>
    <row r="130" spans="2:15" s="13" customFormat="1" ht="18" hidden="1">
      <c r="B130" s="49"/>
      <c r="C130" s="51"/>
      <c r="D130" s="50"/>
      <c r="E130" s="52"/>
      <c r="F130" s="50"/>
      <c r="G130" s="52"/>
      <c r="H130" s="50"/>
      <c r="I130" s="52"/>
      <c r="J130" s="50"/>
      <c r="K130" s="52"/>
      <c r="L130" s="50"/>
      <c r="M130" s="52"/>
      <c r="N130" s="50"/>
      <c r="O130" s="53">
        <f t="shared" si="2"/>
        <v>0</v>
      </c>
    </row>
    <row r="131" spans="2:15" s="13" customFormat="1" ht="18" hidden="1">
      <c r="B131" s="49"/>
      <c r="C131" s="51"/>
      <c r="D131" s="50"/>
      <c r="E131" s="52"/>
      <c r="F131" s="50"/>
      <c r="G131" s="52"/>
      <c r="H131" s="50"/>
      <c r="I131" s="52"/>
      <c r="J131" s="50"/>
      <c r="K131" s="52"/>
      <c r="L131" s="50"/>
      <c r="M131" s="52"/>
      <c r="N131" s="50"/>
      <c r="O131" s="53">
        <f>SUM(D131+F131+H131+J131+L131+N131)</f>
        <v>0</v>
      </c>
    </row>
    <row r="132" spans="2:15" s="13" customFormat="1" ht="18" hidden="1">
      <c r="B132" s="49"/>
      <c r="C132" s="51"/>
      <c r="D132" s="50"/>
      <c r="E132" s="52"/>
      <c r="F132" s="50"/>
      <c r="G132" s="52"/>
      <c r="H132" s="50"/>
      <c r="I132" s="52"/>
      <c r="J132" s="50"/>
      <c r="K132" s="52"/>
      <c r="L132" s="50"/>
      <c r="M132" s="52"/>
      <c r="N132" s="50"/>
      <c r="O132" s="53">
        <f t="shared" si="2"/>
        <v>0</v>
      </c>
    </row>
    <row r="133" spans="2:15" s="13" customFormat="1" ht="18" hidden="1">
      <c r="B133" s="49"/>
      <c r="C133" s="51"/>
      <c r="D133" s="50"/>
      <c r="E133" s="52"/>
      <c r="F133" s="50"/>
      <c r="G133" s="52"/>
      <c r="H133" s="50"/>
      <c r="I133" s="52"/>
      <c r="J133" s="50"/>
      <c r="K133" s="52"/>
      <c r="L133" s="50"/>
      <c r="M133" s="52"/>
      <c r="N133" s="50"/>
      <c r="O133" s="53">
        <f t="shared" si="2"/>
        <v>0</v>
      </c>
    </row>
    <row r="134" spans="2:15" s="13" customFormat="1" ht="18" hidden="1">
      <c r="B134" s="49"/>
      <c r="C134" s="51"/>
      <c r="D134" s="50"/>
      <c r="E134" s="52"/>
      <c r="F134" s="50"/>
      <c r="G134" s="52"/>
      <c r="H134" s="50"/>
      <c r="I134" s="52"/>
      <c r="J134" s="50"/>
      <c r="K134" s="52"/>
      <c r="L134" s="50"/>
      <c r="M134" s="52"/>
      <c r="N134" s="50"/>
      <c r="O134" s="53">
        <f>SUM(D134+F134+H134+J134+L134+N134)</f>
        <v>0</v>
      </c>
    </row>
    <row r="135" spans="2:15" s="13" customFormat="1" ht="18" hidden="1">
      <c r="B135" s="49"/>
      <c r="C135" s="51"/>
      <c r="D135" s="50"/>
      <c r="E135" s="52"/>
      <c r="F135" s="50"/>
      <c r="G135" s="52"/>
      <c r="H135" s="50"/>
      <c r="I135" s="52"/>
      <c r="J135" s="50"/>
      <c r="K135" s="52"/>
      <c r="L135" s="50"/>
      <c r="M135" s="52"/>
      <c r="N135" s="50"/>
      <c r="O135" s="53">
        <f t="shared" si="2"/>
        <v>0</v>
      </c>
    </row>
    <row r="136" spans="2:15" s="13" customFormat="1" ht="18" hidden="1">
      <c r="B136" s="49"/>
      <c r="C136" s="51"/>
      <c r="D136" s="50"/>
      <c r="E136" s="52"/>
      <c r="F136" s="50"/>
      <c r="G136" s="52"/>
      <c r="H136" s="50"/>
      <c r="I136" s="52"/>
      <c r="J136" s="50"/>
      <c r="K136" s="52"/>
      <c r="L136" s="50"/>
      <c r="M136" s="52"/>
      <c r="N136" s="50"/>
      <c r="O136" s="53">
        <f t="shared" si="2"/>
        <v>0</v>
      </c>
    </row>
    <row r="137" spans="2:15" s="13" customFormat="1" ht="18" hidden="1">
      <c r="B137" s="49"/>
      <c r="C137" s="51"/>
      <c r="D137" s="50"/>
      <c r="E137" s="52"/>
      <c r="F137" s="50"/>
      <c r="G137" s="52"/>
      <c r="H137" s="50"/>
      <c r="I137" s="52"/>
      <c r="J137" s="50"/>
      <c r="K137" s="52"/>
      <c r="L137" s="50"/>
      <c r="M137" s="52"/>
      <c r="N137" s="50"/>
      <c r="O137" s="53">
        <f t="shared" si="2"/>
        <v>0</v>
      </c>
    </row>
    <row r="138" spans="2:15" s="13" customFormat="1" ht="18">
      <c r="B138" s="49"/>
      <c r="C138" s="51"/>
      <c r="D138" s="50"/>
      <c r="E138" s="52"/>
      <c r="F138" s="50"/>
      <c r="G138" s="52"/>
      <c r="H138" s="50"/>
      <c r="I138" s="52"/>
      <c r="J138" s="50"/>
      <c r="K138" s="52"/>
      <c r="L138" s="50"/>
      <c r="M138" s="52"/>
      <c r="N138" s="50"/>
      <c r="O138" s="53">
        <f t="shared" si="2"/>
        <v>0</v>
      </c>
    </row>
    <row r="139" spans="2:15" s="13" customFormat="1" ht="18" hidden="1">
      <c r="B139" s="14" t="s">
        <v>43</v>
      </c>
      <c r="C139" s="15"/>
      <c r="D139" s="16"/>
      <c r="E139" s="38"/>
      <c r="F139" s="16"/>
      <c r="G139" s="38"/>
      <c r="H139" s="16"/>
      <c r="I139" s="38"/>
      <c r="J139" s="16"/>
      <c r="K139" s="38"/>
      <c r="L139" s="16"/>
      <c r="M139" s="38"/>
      <c r="N139" s="16"/>
      <c r="O139" s="17">
        <f t="shared" si="2"/>
        <v>0</v>
      </c>
    </row>
    <row r="140" spans="2:15" s="13" customFormat="1" ht="18" hidden="1">
      <c r="B140" s="14" t="s">
        <v>45</v>
      </c>
      <c r="C140" s="15"/>
      <c r="D140" s="16"/>
      <c r="E140" s="38"/>
      <c r="F140" s="16"/>
      <c r="G140" s="38"/>
      <c r="H140" s="16"/>
      <c r="I140" s="38"/>
      <c r="J140" s="16"/>
      <c r="K140" s="38"/>
      <c r="L140" s="16"/>
      <c r="M140" s="38"/>
      <c r="N140" s="16"/>
      <c r="O140" s="17">
        <f t="shared" si="2"/>
        <v>0</v>
      </c>
    </row>
    <row r="141" spans="2:15" s="13" customFormat="1" ht="18" hidden="1">
      <c r="B141" s="14" t="s">
        <v>46</v>
      </c>
      <c r="C141" s="15"/>
      <c r="D141" s="16"/>
      <c r="E141" s="38"/>
      <c r="F141" s="16"/>
      <c r="G141" s="38"/>
      <c r="H141" s="16"/>
      <c r="I141" s="38"/>
      <c r="J141" s="16"/>
      <c r="K141" s="38"/>
      <c r="L141" s="16"/>
      <c r="M141" s="38"/>
      <c r="N141" s="16"/>
      <c r="O141" s="17">
        <f t="shared" si="2"/>
        <v>0</v>
      </c>
    </row>
    <row r="142" spans="2:15" s="13" customFormat="1" ht="18" hidden="1">
      <c r="B142" s="14" t="s">
        <v>59</v>
      </c>
      <c r="C142" s="15"/>
      <c r="D142" s="16"/>
      <c r="E142" s="38"/>
      <c r="F142" s="16"/>
      <c r="G142" s="38"/>
      <c r="H142" s="16"/>
      <c r="I142" s="38"/>
      <c r="J142" s="16"/>
      <c r="K142" s="38"/>
      <c r="L142" s="16"/>
      <c r="M142" s="38"/>
      <c r="N142" s="16"/>
      <c r="O142" s="17">
        <f>SUM(D142+F142+H142+J142+L142+N142)</f>
        <v>0</v>
      </c>
    </row>
    <row r="143" spans="2:15" s="13" customFormat="1" ht="18">
      <c r="B143" s="14"/>
      <c r="C143" s="15"/>
      <c r="D143" s="16"/>
      <c r="E143" s="38"/>
      <c r="F143" s="16"/>
      <c r="G143" s="38"/>
      <c r="H143" s="16"/>
      <c r="I143" s="38"/>
      <c r="J143" s="16"/>
      <c r="K143" s="38"/>
      <c r="L143" s="16"/>
      <c r="M143" s="38"/>
      <c r="N143" s="16"/>
      <c r="O143" s="17">
        <f>SUM(D143+F143+H143+J143+L143+N143)</f>
        <v>0</v>
      </c>
    </row>
    <row r="144" spans="2:15" s="13" customFormat="1" ht="18">
      <c r="B144" s="14"/>
      <c r="C144" s="15"/>
      <c r="D144" s="16"/>
      <c r="E144" s="38"/>
      <c r="F144" s="16"/>
      <c r="G144" s="38"/>
      <c r="H144" s="16"/>
      <c r="I144" s="38"/>
      <c r="J144" s="16"/>
      <c r="K144" s="38"/>
      <c r="L144" s="16"/>
      <c r="M144" s="38"/>
      <c r="N144" s="16"/>
      <c r="O144" s="17">
        <f>SUM(D144+F144+H144+J144+L144+N144)</f>
        <v>0</v>
      </c>
    </row>
    <row r="145" spans="2:15" s="4" customFormat="1" ht="18.75" thickBot="1">
      <c r="B145" s="22"/>
      <c r="C145" s="23"/>
      <c r="D145" s="24"/>
      <c r="E145" s="41"/>
      <c r="F145" s="24"/>
      <c r="G145" s="41"/>
      <c r="H145" s="24"/>
      <c r="I145" s="41"/>
      <c r="J145" s="24"/>
      <c r="K145" s="41"/>
      <c r="L145" s="24"/>
      <c r="M145" s="41"/>
      <c r="N145" s="24"/>
      <c r="O145" s="25">
        <f>SUM(D145+F145+H145+J145+L145+N145)</f>
        <v>0</v>
      </c>
    </row>
  </sheetData>
  <sheetProtection/>
  <mergeCells count="28">
    <mergeCell ref="F1:K1"/>
    <mergeCell ref="B3:B5"/>
    <mergeCell ref="C3:N3"/>
    <mergeCell ref="O3:O5"/>
    <mergeCell ref="C4:D4"/>
    <mergeCell ref="E4:F4"/>
    <mergeCell ref="G4:H4"/>
    <mergeCell ref="I4:J4"/>
    <mergeCell ref="K4:L4"/>
    <mergeCell ref="M4:N4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B88:B90"/>
    <mergeCell ref="C88:N88"/>
    <mergeCell ref="O88:O90"/>
    <mergeCell ref="C89:D89"/>
    <mergeCell ref="E89:F89"/>
    <mergeCell ref="G89:H89"/>
    <mergeCell ref="I89:J89"/>
    <mergeCell ref="K89:L89"/>
    <mergeCell ref="M89:N89"/>
  </mergeCells>
  <printOptions/>
  <pageMargins left="0.75" right="0.75" top="1" bottom="1" header="0.5" footer="0.5"/>
  <pageSetup fitToHeight="1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AD8"/>
  <sheetViews>
    <sheetView zoomScalePageLayoutView="0" workbookViewId="0" topLeftCell="K1">
      <selection activeCell="AD9" sqref="AD9"/>
    </sheetView>
  </sheetViews>
  <sheetFormatPr defaultColWidth="9.140625" defaultRowHeight="12.75"/>
  <cols>
    <col min="1" max="3" width="20.00390625" style="0" customWidth="1"/>
  </cols>
  <sheetData>
    <row r="3" ht="13.5" thickBot="1"/>
    <row r="4" spans="3:27" ht="18">
      <c r="C4" s="14" t="s">
        <v>75</v>
      </c>
      <c r="D4" s="71" t="s">
        <v>76</v>
      </c>
      <c r="E4" s="70">
        <v>1</v>
      </c>
      <c r="F4" s="71">
        <v>87</v>
      </c>
      <c r="G4" s="70">
        <v>2</v>
      </c>
      <c r="H4" s="71">
        <v>87</v>
      </c>
      <c r="I4" s="95">
        <v>1</v>
      </c>
      <c r="J4" s="71">
        <v>83</v>
      </c>
      <c r="K4" s="70">
        <v>1</v>
      </c>
      <c r="L4" s="71">
        <v>92</v>
      </c>
      <c r="M4" s="70">
        <v>3</v>
      </c>
      <c r="N4" s="71">
        <v>79</v>
      </c>
      <c r="O4" s="95">
        <v>1</v>
      </c>
      <c r="P4" s="71">
        <v>94</v>
      </c>
      <c r="Q4" s="70">
        <v>4</v>
      </c>
      <c r="R4" s="71">
        <v>85</v>
      </c>
      <c r="S4" s="70">
        <v>3</v>
      </c>
      <c r="T4" s="71">
        <v>88</v>
      </c>
      <c r="U4" s="70">
        <v>3</v>
      </c>
      <c r="V4" s="71" t="s">
        <v>76</v>
      </c>
      <c r="W4" s="70">
        <v>1</v>
      </c>
      <c r="X4" s="56">
        <v>88</v>
      </c>
      <c r="Y4" s="65">
        <v>2</v>
      </c>
      <c r="Z4" s="71">
        <v>86</v>
      </c>
      <c r="AA4" s="70">
        <v>1</v>
      </c>
    </row>
    <row r="5" spans="3:27" ht="18">
      <c r="C5" s="80" t="s">
        <v>85</v>
      </c>
      <c r="D5" s="63">
        <v>94</v>
      </c>
      <c r="E5" s="62">
        <v>4</v>
      </c>
      <c r="F5" s="63">
        <v>85</v>
      </c>
      <c r="G5" s="62">
        <v>1</v>
      </c>
      <c r="H5" s="63">
        <v>75</v>
      </c>
      <c r="I5" s="62">
        <v>1</v>
      </c>
      <c r="J5" s="63">
        <v>81</v>
      </c>
      <c r="K5" s="62">
        <v>1</v>
      </c>
      <c r="L5" s="63">
        <v>90</v>
      </c>
      <c r="M5" s="62">
        <v>1</v>
      </c>
      <c r="N5" s="63">
        <v>82</v>
      </c>
      <c r="O5" s="62">
        <v>1</v>
      </c>
      <c r="P5" s="63">
        <v>89</v>
      </c>
      <c r="Q5" s="62">
        <v>1</v>
      </c>
      <c r="R5" s="63"/>
      <c r="S5" s="62"/>
      <c r="T5" s="63">
        <v>97</v>
      </c>
      <c r="U5" s="62">
        <v>4</v>
      </c>
      <c r="V5" s="63">
        <v>87</v>
      </c>
      <c r="W5" s="62">
        <v>3</v>
      </c>
      <c r="X5" s="63">
        <v>95</v>
      </c>
      <c r="Y5" s="62">
        <v>4</v>
      </c>
      <c r="Z5" s="63">
        <v>89</v>
      </c>
      <c r="AA5" s="62">
        <v>2</v>
      </c>
    </row>
    <row r="6" ht="13.5" thickBot="1"/>
    <row r="7" spans="3:30" ht="18">
      <c r="C7" s="14" t="s">
        <v>75</v>
      </c>
      <c r="D7" s="71">
        <v>0</v>
      </c>
      <c r="E7" s="70"/>
      <c r="F7" s="71">
        <v>87</v>
      </c>
      <c r="G7" s="70"/>
      <c r="H7" s="71">
        <v>87</v>
      </c>
      <c r="I7" s="95"/>
      <c r="J7" s="71">
        <v>83</v>
      </c>
      <c r="K7" s="70"/>
      <c r="L7" s="71">
        <v>92</v>
      </c>
      <c r="M7" s="70"/>
      <c r="N7" s="71">
        <v>79</v>
      </c>
      <c r="O7" s="95"/>
      <c r="P7" s="71">
        <v>94</v>
      </c>
      <c r="Q7" s="70"/>
      <c r="R7" s="71">
        <v>85</v>
      </c>
      <c r="S7" s="70"/>
      <c r="T7" s="71">
        <v>88</v>
      </c>
      <c r="U7" s="70"/>
      <c r="V7" s="71">
        <v>0</v>
      </c>
      <c r="W7" s="70"/>
      <c r="X7" s="56">
        <v>88</v>
      </c>
      <c r="Y7" s="65"/>
      <c r="Z7" s="71">
        <v>86</v>
      </c>
      <c r="AA7" s="70"/>
      <c r="AC7">
        <f>SUM(D7:AA7)</f>
        <v>869</v>
      </c>
      <c r="AD7">
        <f>AC7/12</f>
        <v>72.41666666666667</v>
      </c>
    </row>
    <row r="8" spans="3:30" ht="18">
      <c r="C8" s="80" t="s">
        <v>85</v>
      </c>
      <c r="D8" s="63">
        <v>94</v>
      </c>
      <c r="E8" s="62"/>
      <c r="F8" s="63">
        <v>85</v>
      </c>
      <c r="G8" s="62"/>
      <c r="H8" s="63">
        <v>75</v>
      </c>
      <c r="I8" s="62"/>
      <c r="J8" s="63">
        <v>81</v>
      </c>
      <c r="K8" s="62"/>
      <c r="L8" s="63">
        <v>90</v>
      </c>
      <c r="M8" s="62"/>
      <c r="N8" s="63">
        <v>82</v>
      </c>
      <c r="O8" s="62"/>
      <c r="P8" s="63">
        <v>89</v>
      </c>
      <c r="Q8" s="62"/>
      <c r="R8" s="63"/>
      <c r="S8" s="62"/>
      <c r="T8" s="63">
        <v>97</v>
      </c>
      <c r="U8" s="62"/>
      <c r="V8" s="63">
        <v>87</v>
      </c>
      <c r="W8" s="62"/>
      <c r="X8" s="63">
        <v>95</v>
      </c>
      <c r="Y8" s="62"/>
      <c r="Z8" s="63">
        <v>89</v>
      </c>
      <c r="AA8" s="62"/>
      <c r="AC8">
        <f>SUM(D8:AA8)</f>
        <v>964</v>
      </c>
      <c r="AD8">
        <f>AC8/11</f>
        <v>87.63636363636364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2012-03-03T15:07:25Z</cp:lastPrinted>
  <dcterms:created xsi:type="dcterms:W3CDTF">2008-12-05T11:30:45Z</dcterms:created>
  <dcterms:modified xsi:type="dcterms:W3CDTF">2022-09-18T16:17:42Z</dcterms:modified>
  <cp:category/>
  <cp:version/>
  <cp:contentType/>
  <cp:contentStatus/>
</cp:coreProperties>
</file>